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12"/>
  <workbookPr defaultThemeVersion="124226"/>
  <mc:AlternateContent xmlns:mc="http://schemas.openxmlformats.org/markup-compatibility/2006">
    <mc:Choice Requires="x15">
      <x15ac:absPath xmlns:x15ac="http://schemas.microsoft.com/office/spreadsheetml/2010/11/ac" url="\\pablo\Data\projects\2023\C123061\4_Outgoing\401_Shared\25.06.18 - Final Discharge of Conditions 5, 6, 19, 20, 21, 22, 23\Condition 19\"/>
    </mc:Choice>
  </mc:AlternateContent>
  <xr:revisionPtr revIDLastSave="0" documentId="13_ncr:1_{7B88D96B-E5C7-41B8-85ED-12B5C56E4EB5}" xr6:coauthVersionLast="47" xr6:coauthVersionMax="47" xr10:uidLastSave="{00000000-0000-0000-0000-000000000000}"/>
  <bookViews>
    <workbookView xWindow="28680" yWindow="-120" windowWidth="29040" windowHeight="15720" xr2:uid="{00000000-000D-0000-FFFF-FFFF00000000}"/>
  </bookViews>
  <sheets>
    <sheet name="Table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 i="1" l="1"/>
  <c r="G4" i="1"/>
  <c r="G5" i="1" l="1"/>
  <c r="G3" i="1"/>
</calcChain>
</file>

<file path=xl/sharedStrings.xml><?xml version="1.0" encoding="utf-8"?>
<sst xmlns="http://schemas.openxmlformats.org/spreadsheetml/2006/main" count="24" uniqueCount="23">
  <si>
    <t>Condition</t>
  </si>
  <si>
    <t>Condition Description</t>
  </si>
  <si>
    <t>Document Title</t>
  </si>
  <si>
    <t>Document Number</t>
  </si>
  <si>
    <t>Previous Revision</t>
  </si>
  <si>
    <t>Revision to be issued</t>
  </si>
  <si>
    <t>File Name</t>
  </si>
  <si>
    <r>
      <rPr>
        <b/>
        <sz val="10"/>
        <rFont val="Arial"/>
        <family val="2"/>
      </rPr>
      <t xml:space="preserve">Condition 19: Surface water drainage and Sustainable Drainage Systems (SuDS)
</t>
    </r>
    <r>
      <rPr>
        <sz val="10"/>
        <rFont val="Arial"/>
        <family val="2"/>
      </rPr>
      <t>Before commencement of development, a strategy demonstrating coordination with the wider Strategic Development Location (the SuDS Strategy), based on the Flood Risk Assessment (Version 3) dated February 2021, reference 66439-FRA-001 (V3) and the hydraulic modelling report (Report Ref. 66439- HMA-01) and including drainage calculations, details of the layout, position and size of attenuation basins, and principles for locally based treatments such as rain gardens, filter strips and swales shall be submitted to and approved in writing by the Local Planning Authority.</t>
    </r>
  </si>
  <si>
    <t>Specification Appendices - 500 Series - Drainage Schedule</t>
  </si>
  <si>
    <r>
      <rPr>
        <sz val="10"/>
        <rFont val="Arial"/>
        <family val="2"/>
      </rPr>
      <t>WMHP-TG-SRWG1-SH-DD-0501</t>
    </r>
  </si>
  <si>
    <t>P07</t>
  </si>
  <si>
    <t>P08</t>
  </si>
  <si>
    <r>
      <rPr>
        <sz val="10"/>
        <rFont val="Arial"/>
        <family val="2"/>
      </rPr>
      <t>Drainage Design Calculation Report</t>
    </r>
  </si>
  <si>
    <r>
      <rPr>
        <sz val="10"/>
        <rFont val="Arial"/>
        <family val="2"/>
      </rPr>
      <t>WMHP-TG-SRWG1-RP-DD-0505</t>
    </r>
  </si>
  <si>
    <t>P04</t>
  </si>
  <si>
    <t>-</t>
  </si>
  <si>
    <r>
      <rPr>
        <sz val="10"/>
        <rFont val="Arial"/>
        <family val="2"/>
      </rPr>
      <t>Specification Appendices - Drainage</t>
    </r>
  </si>
  <si>
    <r>
      <rPr>
        <sz val="10"/>
        <rFont val="Arial"/>
        <family val="2"/>
      </rPr>
      <t>WMHP-TG-SRWG1-SP-HI-0501</t>
    </r>
  </si>
  <si>
    <t>P03</t>
  </si>
  <si>
    <t>P05</t>
  </si>
  <si>
    <r>
      <rPr>
        <sz val="10"/>
        <rFont val="Arial"/>
        <family val="2"/>
      </rPr>
      <t>Drainage SuDS Coordination Technical Note</t>
    </r>
  </si>
  <si>
    <r>
      <rPr>
        <sz val="10"/>
        <rFont val="Arial"/>
        <family val="2"/>
      </rPr>
      <t>WMHP-TG-SRWG1-RP-HI-0510</t>
    </r>
  </si>
  <si>
    <t>P02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</si>
</sst>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0"/>
      <color rgb="FF000000"/>
      <name val="Times New Roman"/>
      <charset val="204"/>
    </font>
    <font>
      <b/>
      <sz val="10"/>
      <name val="Arial"/>
      <family val="2"/>
    </font>
    <font>
      <b/>
      <sz val="10"/>
      <color rgb="FF000000"/>
      <name val="Arial"/>
      <family val="2"/>
    </font>
    <font>
      <sz val="10"/>
      <name val="Arial"/>
      <family val="2"/>
    </font>
    <font>
      <sz val="8"/>
      <name val="Times New Roman"/>
      <family val="1"/>
    </font>
  </fonts>
  <fills count="2">
    <fill>
      <patternFill patternType="none"/>
    </fill>
    <fill>
      <patternFill patternType="gray125"/>
    </fill>
  </fills>
  <borders count="5">
    <border>
      <left/>
      <right/>
      <top/>
      <bottom/>
      <diagonal/>
    </border>
    <border>
      <left style="thin">
        <color rgb="FFFF0000"/>
      </left>
      <right style="thin">
        <color rgb="FFFF0000"/>
      </right>
      <top style="thin">
        <color rgb="FFFF0000"/>
      </top>
      <bottom style="thin">
        <color rgb="FFFF0000"/>
      </bottom>
      <diagonal/>
    </border>
    <border>
      <left style="thin">
        <color rgb="FFFF0000"/>
      </left>
      <right style="thin">
        <color rgb="FFFF0000"/>
      </right>
      <top style="thin">
        <color rgb="FFFF0000"/>
      </top>
      <bottom/>
      <diagonal/>
    </border>
    <border>
      <left style="thin">
        <color rgb="FFFF0000"/>
      </left>
      <right style="thin">
        <color rgb="FFFF0000"/>
      </right>
      <top/>
      <bottom style="thin">
        <color rgb="FFFF0000"/>
      </bottom>
      <diagonal/>
    </border>
    <border>
      <left style="thin">
        <color rgb="FFFF0000"/>
      </left>
      <right style="thin">
        <color rgb="FFFF0000"/>
      </right>
      <top/>
      <bottom/>
      <diagonal/>
    </border>
  </borders>
  <cellStyleXfs count="1">
    <xf numFmtId="0" fontId="0" fillId="0" borderId="0"/>
  </cellStyleXfs>
  <cellXfs count="9">
    <xf numFmtId="0" fontId="0" fillId="0" borderId="0" xfId="0" applyAlignment="1">
      <alignment horizontal="left" vertical="top"/>
    </xf>
    <xf numFmtId="0" fontId="3" fillId="0" borderId="1" xfId="0" applyFont="1" applyBorder="1" applyAlignment="1">
      <alignment horizontal="left" vertical="center" wrapText="1"/>
    </xf>
    <xf numFmtId="0" fontId="1" fillId="0" borderId="1" xfId="0" applyFont="1" applyBorder="1" applyAlignment="1">
      <alignment horizontal="left" vertical="top" wrapText="1"/>
    </xf>
    <xf numFmtId="1" fontId="2" fillId="0" borderId="2" xfId="0" applyNumberFormat="1" applyFont="1" applyBorder="1" applyAlignment="1">
      <alignment horizontal="center" vertical="top" shrinkToFit="1"/>
    </xf>
    <xf numFmtId="1" fontId="2" fillId="0" borderId="4" xfId="0" applyNumberFormat="1" applyFont="1" applyBorder="1" applyAlignment="1">
      <alignment horizontal="center" vertical="top" shrinkToFit="1"/>
    </xf>
    <xf numFmtId="1" fontId="2" fillId="0" borderId="3" xfId="0" applyNumberFormat="1" applyFont="1" applyBorder="1" applyAlignment="1">
      <alignment horizontal="center" vertical="top" shrinkToFi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wrapText="1"/>
    </xf>
  </cellXfs>
  <cellStyles count="1">
    <cellStyle name="Normal" xfId="0" builtinId="0"/>
  </cellStyles>
  <dxfs count="1">
    <dxf>
      <fill>
        <patternFill>
          <bgColor theme="7"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1779270</xdr:colOff>
      <xdr:row>0</xdr:row>
      <xdr:rowOff>0</xdr:rowOff>
    </xdr:to>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8954770" cy="0"/>
        </a:xfrm>
        <a:custGeom>
          <a:avLst/>
          <a:gdLst/>
          <a:ahLst/>
          <a:cxnLst/>
          <a:rect l="0" t="0" r="0" b="0"/>
          <a:pathLst>
            <a:path w="8954770">
              <a:moveTo>
                <a:pt x="0" y="0"/>
              </a:moveTo>
              <a:lnTo>
                <a:pt x="8954769" y="0"/>
              </a:lnTo>
            </a:path>
          </a:pathLst>
        </a:custGeom>
        <a:ln w="6350">
          <a:solidFill>
            <a:srgbClr val="F94239"/>
          </a:solidFill>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zoomScale="70" zoomScaleNormal="70" workbookViewId="0">
      <selection activeCell="G5" sqref="G5"/>
    </sheetView>
  </sheetViews>
  <sheetFormatPr defaultRowHeight="12.75"/>
  <cols>
    <col min="1" max="1" width="14" customWidth="1"/>
    <col min="2" max="2" width="58.1640625" customWidth="1"/>
    <col min="3" max="3" width="59.33203125" customWidth="1"/>
    <col min="4" max="4" width="38.5" customWidth="1"/>
    <col min="5" max="5" width="17.33203125" bestFit="1" customWidth="1"/>
    <col min="6" max="6" width="20.6640625" bestFit="1" customWidth="1"/>
    <col min="7" max="7" width="164.5" bestFit="1" customWidth="1"/>
  </cols>
  <sheetData>
    <row r="1" spans="1:7" ht="42" customHeight="1">
      <c r="A1" s="2" t="s">
        <v>0</v>
      </c>
      <c r="B1" s="2" t="s">
        <v>1</v>
      </c>
      <c r="C1" s="2" t="s">
        <v>2</v>
      </c>
      <c r="D1" s="2" t="s">
        <v>3</v>
      </c>
      <c r="E1" s="2" t="s">
        <v>4</v>
      </c>
      <c r="F1" s="2" t="s">
        <v>5</v>
      </c>
      <c r="G1" s="2" t="s">
        <v>6</v>
      </c>
    </row>
    <row r="2" spans="1:7" ht="28.5" customHeight="1">
      <c r="A2" s="3">
        <v>19</v>
      </c>
      <c r="B2" s="6" t="s">
        <v>7</v>
      </c>
      <c r="C2" s="1" t="s">
        <v>8</v>
      </c>
      <c r="D2" s="1" t="s">
        <v>9</v>
      </c>
      <c r="E2" s="1" t="s">
        <v>10</v>
      </c>
      <c r="F2" s="1" t="s">
        <v>11</v>
      </c>
      <c r="G2" s="1" t="str">
        <f>CONCATENATE(C2," - ", "13.06.2025", " - ", D2,"-",F2)</f>
        <v>Specification Appendices - 500 Series - Drainage Schedule - 13.06.2025 - WMHP-TG-SRWG1-SH-DD-0501-P08</v>
      </c>
    </row>
    <row r="3" spans="1:7" ht="17.25" customHeight="1">
      <c r="A3" s="4"/>
      <c r="B3" s="7"/>
      <c r="C3" s="1" t="s">
        <v>12</v>
      </c>
      <c r="D3" s="1" t="s">
        <v>13</v>
      </c>
      <c r="E3" s="1" t="s">
        <v>14</v>
      </c>
      <c r="F3" s="1" t="s">
        <v>15</v>
      </c>
      <c r="G3" s="1" t="str">
        <f>CONCATENATE(C3," - ", "22.01.2024", " - ", D3,"-",E3)</f>
        <v>Drainage Design Calculation Report - 22.01.2024 - WMHP-TG-SRWG1-RP-DD-0505-P04</v>
      </c>
    </row>
    <row r="4" spans="1:7" ht="17.25" customHeight="1">
      <c r="A4" s="4"/>
      <c r="B4" s="7"/>
      <c r="C4" s="1" t="s">
        <v>16</v>
      </c>
      <c r="D4" s="1" t="s">
        <v>17</v>
      </c>
      <c r="E4" s="1" t="s">
        <v>18</v>
      </c>
      <c r="F4" s="1" t="s">
        <v>19</v>
      </c>
      <c r="G4" s="1" t="str">
        <f>CONCATENATE(C4," - ", "13.06.2025", " - ", D4,"-",F4)</f>
        <v>Specification Appendices - Drainage - 13.06.2025 - WMHP-TG-SRWG1-SP-HI-0501-P05</v>
      </c>
    </row>
    <row r="5" spans="1:7" ht="128.44999999999999" customHeight="1">
      <c r="A5" s="5"/>
      <c r="B5" s="8"/>
      <c r="C5" s="1" t="s">
        <v>20</v>
      </c>
      <c r="D5" s="1" t="s">
        <v>21</v>
      </c>
      <c r="E5" s="1" t="s">
        <v>22</v>
      </c>
      <c r="F5" s="1" t="s">
        <v>15</v>
      </c>
      <c r="G5" s="1" t="str">
        <f>CONCATENATE(C5," - ", "23.09.2024", " - ", D5,"-",E5)</f>
        <v>Drainage SuDS Coordination Technical Note - 23.09.2024 - WMHP-TG-SRWG1-RP-HI-0510-P02</v>
      </c>
    </row>
  </sheetData>
  <mergeCells count="2">
    <mergeCell ref="A2:A5"/>
    <mergeCell ref="B2:B5"/>
  </mergeCells>
  <phoneticPr fontId="4" type="noConversion"/>
  <conditionalFormatting sqref="D2:D5">
    <cfRule type="expression" dxfId="0" priority="4">
      <formula>COUNTIF($D$2:$D$5, TRIM(LOWER(D2))) &gt; 1</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Huntley, Abigail</dc:creator>
  <cp:keywords/>
  <dc:description/>
  <cp:lastModifiedBy>Guest User</cp:lastModifiedBy>
  <cp:revision/>
  <dcterms:created xsi:type="dcterms:W3CDTF">2024-09-23T10:19:27Z</dcterms:created>
  <dcterms:modified xsi:type="dcterms:W3CDTF">2025-06-20T13:08:42Z</dcterms:modified>
  <cp:category/>
  <cp:contentStatus/>
</cp:coreProperties>
</file>