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2"/>
  <workbookPr/>
  <mc:AlternateContent xmlns:mc="http://schemas.openxmlformats.org/markup-compatibility/2006">
    <mc:Choice Requires="x15">
      <x15ac:absPath xmlns:x15ac="http://schemas.microsoft.com/office/spreadsheetml/2010/11/ac" url="\\pablo\Data\projects\2023\C123061\4_Outgoing\401_Shared\25.06.18 - Final Discharge of Conditions 5, 6, 19, 20, 21, 22, 23\"/>
    </mc:Choice>
  </mc:AlternateContent>
  <xr:revisionPtr revIDLastSave="0" documentId="13_ncr:1_{3A50CC43-10C2-4496-A5E5-64E5A7880CCE}" xr6:coauthVersionLast="47" xr6:coauthVersionMax="47" xr10:uidLastSave="{00000000-0000-0000-0000-000000000000}"/>
  <bookViews>
    <workbookView xWindow="-120" yWindow="-120" windowWidth="29040" windowHeight="15720" xr2:uid="{7D78419E-5F41-4105-B217-995EC733CAF7}"/>
  </bookViews>
  <sheets>
    <sheet name="Sheet1" sheetId="1" r:id="rId1"/>
  </sheets>
  <definedNames>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4" i="1" l="1"/>
  <c r="G226" i="1"/>
  <c r="G255" i="1"/>
  <c r="G254" i="1"/>
  <c r="G256" i="1" l="1"/>
  <c r="G225" i="1" l="1"/>
  <c r="G224" i="1"/>
  <c r="G223" i="1"/>
  <c r="G205" i="1"/>
  <c r="G206" i="1"/>
  <c r="G207" i="1"/>
  <c r="G208" i="1"/>
  <c r="G209" i="1"/>
  <c r="G210" i="1"/>
  <c r="G211" i="1"/>
  <c r="G212" i="1"/>
  <c r="G213" i="1"/>
  <c r="G214" i="1"/>
  <c r="G215" i="1"/>
  <c r="G216" i="1"/>
  <c r="G217" i="1"/>
  <c r="G218" i="1"/>
  <c r="G219" i="1"/>
  <c r="G220" i="1"/>
  <c r="G221" i="1"/>
  <c r="G204" i="1"/>
  <c r="G198" i="1"/>
  <c r="G199" i="1"/>
  <c r="G200" i="1"/>
  <c r="G201" i="1"/>
  <c r="G197" i="1"/>
  <c r="G191" i="1"/>
  <c r="G192" i="1"/>
  <c r="G193" i="1"/>
  <c r="G194" i="1"/>
  <c r="G190" i="1"/>
  <c r="G184" i="1"/>
  <c r="G185" i="1"/>
  <c r="G186" i="1"/>
  <c r="G187" i="1"/>
  <c r="G183" i="1"/>
  <c r="G175" i="1"/>
  <c r="G176" i="1"/>
  <c r="G177" i="1"/>
  <c r="G178" i="1"/>
  <c r="G174" i="1"/>
  <c r="G171" i="1"/>
  <c r="G165" i="1"/>
  <c r="G166" i="1"/>
  <c r="G167" i="1"/>
  <c r="G168" i="1"/>
  <c r="G164" i="1"/>
  <c r="G123" i="1"/>
  <c r="G4" i="1"/>
  <c r="G102"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222" i="1" l="1"/>
  <c r="G202" i="1" l="1"/>
  <c r="G203" i="1"/>
  <c r="G195" i="1"/>
  <c r="G196" i="1"/>
  <c r="G182" i="1"/>
  <c r="G188" i="1"/>
  <c r="G189" i="1"/>
  <c r="G181" i="1"/>
  <c r="G173" i="1"/>
  <c r="G179" i="1"/>
  <c r="G180" i="1"/>
  <c r="G172" i="1"/>
  <c r="G170" i="1"/>
  <c r="G150" i="1"/>
  <c r="G151" i="1"/>
  <c r="G152" i="1"/>
  <c r="G153" i="1"/>
  <c r="G154" i="1"/>
  <c r="G155" i="1"/>
  <c r="G156" i="1"/>
  <c r="G157" i="1"/>
  <c r="G158" i="1"/>
  <c r="G159" i="1"/>
  <c r="G160" i="1"/>
  <c r="G161" i="1"/>
  <c r="G162" i="1"/>
  <c r="G163" i="1"/>
  <c r="G169" i="1"/>
  <c r="G149" i="1"/>
  <c r="G148" i="1"/>
  <c r="G3" i="1"/>
  <c r="G114" i="1"/>
  <c r="G115" i="1"/>
  <c r="G116" i="1"/>
  <c r="G117" i="1"/>
  <c r="G118" i="1"/>
  <c r="G119" i="1"/>
  <c r="G120" i="1"/>
  <c r="G121" i="1"/>
  <c r="G122" i="1"/>
  <c r="G2" i="1" l="1"/>
</calcChain>
</file>

<file path=xl/sharedStrings.xml><?xml version="1.0" encoding="utf-8"?>
<sst xmlns="http://schemas.openxmlformats.org/spreadsheetml/2006/main" count="1224" uniqueCount="571">
  <si>
    <t>Condition</t>
  </si>
  <si>
    <t>Condition Description</t>
  </si>
  <si>
    <t>Document Title</t>
  </si>
  <si>
    <t>Document Number</t>
  </si>
  <si>
    <t>Previous Revision</t>
  </si>
  <si>
    <t>Latest Revision</t>
  </si>
  <si>
    <t>File Name</t>
  </si>
  <si>
    <r>
      <rPr>
        <b/>
        <sz val="11"/>
        <color theme="1"/>
        <rFont val="Aptos Narrow"/>
        <family val="2"/>
        <scheme val="minor"/>
      </rPr>
      <t>Condition 6: Detailed design of the roads</t>
    </r>
    <r>
      <rPr>
        <sz val="11"/>
        <color theme="1"/>
        <rFont val="Aptos Narrow"/>
        <family val="2"/>
        <scheme val="minor"/>
      </rPr>
      <t xml:space="preserve">
Prior to the commencement of development other than enabling works as established by the details approved pursuant to condition 3, full details of the construction of footways, cycleways and roads, including levels, widths, construction materials, depths of construction, surface water drainage and road signage (including signage, measures to prevent access off unused arms of roundabout) and lighting (consistent with the details pursuant to condition 16) shall be submitted to and approved in writing by the local planning authority. These details should include, among the following other things: 
a. direct, safe and convenient crossing provision for pedestrians and cyclists at all roundabouts and signalised junctions, and pedestrian and cycle priority (to include features such as raised tables where feasible) at all other junctions; 
b. a Manual for Streets approach with minimal clutter and avoiding physical controls, such as barriers, to control pedestrian and cycle movement; 
c. direct pedestrian access to the Tesco foodstore car park from the new roundabout south of Finchampstead Road; 
d. rationalisation of the maintenance access arrangements for the southern pond shown on Drawing WMHP-TG-SRWG1-DR-HI-9102-P03 General Arrangement Sheet 2 of 6 to avoid duplication with residential accesses; 
e. a pedestrian and cycle connection between the SWDR and Easthampstead Road to the south;
f. how the proposals will integrate with the pedestrian and cycle improvements to Easthampstead Road between the SWDR and Star Lane level crossing; 
g. location of the foot and cycle path between Wokingham Without Footpath 24 and the SWDR to be coordinated with the masterplanning for development in phase 3 of the SDL on Land South East of Finchampstead Road; 
h. bus stop infrastructure including its integration with the landscaping pursuant to condition 12 and if feasible incorporation of laybys at the bus stops serving the neighbourhood centre, to the west of the SWDR/Easthampstead Road junction; 
i. detention basin maintenance accesses and turning arrangements consistent with the landscaping details pursuant to condition 12; 
j. road restraint systems, where the need for them cannot be designed out, and how they will be unobtrusively integrated into their surroundings; 
k. The traffic signals junction layout at Heathlands Road/Easthampstead Road/the new ‘Heathlands link road’ junction to include provision for pedestrians, cyclists and associated speed limit changes; 
l. Traffic signals designs including incorporation of MOVA at all three traffic light controlled junctions; 
m. updated visibility (for pedestrians, cyclists and motor vehicles) and tracking drawings; 
n. layout of utility corridors; 
o. means of traffic enforcement for the left-turn banned manoeuvre for motorists from SWDR to Easthampstead Road; 
p. highway adoption extents;
q. consistency with the landscaping pursuant to condition 12; 
r. ecological permeability measures; and 
s. a statement regarding whether the detailed proposals have any arboricultural implications other than those already assessed in the approved Arboricultural Impact Assessment. Works shall be implemented in accordance with the approved details and the phasing pursuant to condition 4.</t>
    </r>
  </si>
  <si>
    <r>
      <rPr>
        <sz val="10"/>
        <rFont val="Arial"/>
        <family val="2"/>
      </rPr>
      <t>SCHEME LAYOUT</t>
    </r>
  </si>
  <si>
    <r>
      <rPr>
        <sz val="10"/>
        <rFont val="Arial"/>
        <family val="2"/>
      </rPr>
      <t>WMHP-TG-SRWG1-DR-HI-0001</t>
    </r>
  </si>
  <si>
    <t>P06</t>
  </si>
  <si>
    <t>P07</t>
  </si>
  <si>
    <t xml:space="preserve">LAND PLAN COMBINED PERMANENT AND TEMPORARY </t>
  </si>
  <si>
    <r>
      <rPr>
        <sz val="10"/>
        <rFont val="Arial"/>
        <family val="2"/>
      </rPr>
      <t>WMHP-TG-SRWG1-DR-HI-0004</t>
    </r>
  </si>
  <si>
    <t>P05</t>
  </si>
  <si>
    <t xml:space="preserve">HIGHWAYS ALIGNMENT SWEPT PATH ANALYSIS </t>
  </si>
  <si>
    <r>
      <rPr>
        <sz val="10"/>
        <rFont val="Arial"/>
        <family val="2"/>
      </rPr>
      <t>WMHP-TG-SRWG1-DR-HI-0038</t>
    </r>
  </si>
  <si>
    <t>-</t>
  </si>
  <si>
    <r>
      <rPr>
        <sz val="10"/>
        <rFont val="Arial"/>
        <family val="2"/>
      </rPr>
      <t>WMHP-TG-SRWG1-DR-HI-0039</t>
    </r>
  </si>
  <si>
    <t>P03</t>
  </si>
  <si>
    <t>HIGHWAYS PLANNING SWEPT PATH ANALYSIS Sheet 1</t>
  </si>
  <si>
    <r>
      <rPr>
        <sz val="10"/>
        <rFont val="Arial"/>
        <family val="2"/>
      </rPr>
      <t>WMHP-TG-SRWG1-DR-HI-0040</t>
    </r>
  </si>
  <si>
    <t>HIGHWAYS PLANNING SWEPT PATH ANALYSIS Sheet 2</t>
  </si>
  <si>
    <r>
      <rPr>
        <sz val="10"/>
        <rFont val="Arial"/>
        <family val="2"/>
      </rPr>
      <t>WMHP-TG-SRWG1-DR-HI-0041</t>
    </r>
  </si>
  <si>
    <t>HIGHWAYS PLANNING SWEPT PATH ANALYSIS Sheet 3</t>
  </si>
  <si>
    <r>
      <rPr>
        <sz val="10"/>
        <rFont val="Arial"/>
        <family val="2"/>
      </rPr>
      <t>WMHP-TG-SRWG1-DR-HI-0042</t>
    </r>
  </si>
  <si>
    <t>HIGHWAYS PLANNING SWEPT PATH ANALYSIS Sheet 4</t>
  </si>
  <si>
    <r>
      <rPr>
        <sz val="10"/>
        <rFont val="Arial"/>
        <family val="2"/>
      </rPr>
      <t>WMHP-TG-SRWG1-DR-HI-0043</t>
    </r>
  </si>
  <si>
    <t>P08</t>
  </si>
  <si>
    <t>HIGHWAYS PLANNING SWEPT PATH ANALYSIS Sheet 5</t>
  </si>
  <si>
    <r>
      <rPr>
        <sz val="10"/>
        <rFont val="Arial"/>
        <family val="2"/>
      </rPr>
      <t>WMHP-TG-SRWG1-DR-HI-0044</t>
    </r>
  </si>
  <si>
    <t>HIGHWAYS PLANNING SWEPT PATH ANALYSIS Sheet 6</t>
  </si>
  <si>
    <r>
      <rPr>
        <sz val="10"/>
        <rFont val="Arial"/>
        <family val="2"/>
      </rPr>
      <t>WMHP-TG-SRWG1-DR-HI-0045</t>
    </r>
  </si>
  <si>
    <t>HIGHWAYS PLANNING SWEPT PATH ANALYSIS Sheet 7</t>
  </si>
  <si>
    <r>
      <rPr>
        <sz val="10"/>
        <rFont val="Arial"/>
        <family val="2"/>
      </rPr>
      <t>WMHP-TG-SRWG1-DR-HI-0046</t>
    </r>
  </si>
  <si>
    <r>
      <rPr>
        <sz val="10"/>
        <rFont val="Arial"/>
        <family val="2"/>
      </rPr>
      <t>P04</t>
    </r>
  </si>
  <si>
    <t>HIGHWAYS PLANNING SWEPT PATH ANALYSIS Sheet 8</t>
  </si>
  <si>
    <r>
      <rPr>
        <sz val="10"/>
        <rFont val="Arial"/>
        <family val="2"/>
      </rPr>
      <t>WMHP-TG-SRWG1-DR-HI-0047</t>
    </r>
  </si>
  <si>
    <t>HIGHWAYS PLANNING SWEPT PATH ANALYSIS Sheet 9</t>
  </si>
  <si>
    <r>
      <rPr>
        <sz val="10"/>
        <rFont val="Arial"/>
        <family val="2"/>
      </rPr>
      <t>WMHP-TG-SRWG1-DR-HI-0048</t>
    </r>
  </si>
  <si>
    <t>HIGHWAYS PLANNING SWEPT PATH ANALYSIS Sheet 10</t>
  </si>
  <si>
    <r>
      <rPr>
        <sz val="10"/>
        <rFont val="Arial"/>
        <family val="2"/>
      </rPr>
      <t>WMHP-TG-SRWG1-DR-HI-0049</t>
    </r>
  </si>
  <si>
    <t>HIGHWAYS PLANNING SWEPT PATH ANALYSIS Sheet 11</t>
  </si>
  <si>
    <r>
      <rPr>
        <sz val="10"/>
        <rFont val="Arial"/>
        <family val="2"/>
      </rPr>
      <t>WMHP-TG-SRWG1-DR-HI-0050</t>
    </r>
  </si>
  <si>
    <t>HIGHWAYS PLANNING SWEPT PATH ANALYSIS Sheet 12</t>
  </si>
  <si>
    <r>
      <rPr>
        <sz val="10"/>
        <rFont val="Arial"/>
        <family val="2"/>
      </rPr>
      <t>WMHP-TG-SRWG1-DR-HI-0051</t>
    </r>
  </si>
  <si>
    <t>HIGHWAYS PLANNING SWEPT PATH ANALYSIS Sheet 13</t>
  </si>
  <si>
    <r>
      <rPr>
        <sz val="10"/>
        <rFont val="Arial"/>
        <family val="2"/>
      </rPr>
      <t>WMHP-TG-SRWG1-DR-HI-0052</t>
    </r>
  </si>
  <si>
    <t>HIGHWAYS PLANNING SWEPT PATH ANALYSIS Sheet 14</t>
  </si>
  <si>
    <r>
      <rPr>
        <sz val="10"/>
        <rFont val="Arial"/>
        <family val="2"/>
      </rPr>
      <t>WMHP-TG-SRWG1-DR-HI-0053</t>
    </r>
  </si>
  <si>
    <t>HIGHWAYS PLANNING SWEPT PATH ANALYSIS Sheet 15</t>
  </si>
  <si>
    <r>
      <rPr>
        <sz val="10"/>
        <rFont val="Arial"/>
        <family val="2"/>
      </rPr>
      <t>WMHP-TG-SRWG1-DR-HI-0054</t>
    </r>
  </si>
  <si>
    <t>HIGHWAYS PLANNING SWEPT PATH ANALYSIS Sheet 16</t>
  </si>
  <si>
    <r>
      <rPr>
        <sz val="10"/>
        <rFont val="Arial"/>
        <family val="2"/>
      </rPr>
      <t>WMHP-TG-SRWG1-DR-HI-0055</t>
    </r>
  </si>
  <si>
    <t>HIGHWAYS PLANNING SWEPT PATH ANALYSIS Sheet 17</t>
  </si>
  <si>
    <r>
      <rPr>
        <sz val="10"/>
        <rFont val="Arial"/>
        <family val="2"/>
      </rPr>
      <t>WMHP-TG-SRWG1-DR-HI-0056</t>
    </r>
  </si>
  <si>
    <t>HIGHWAYS PLANNING SWEPT PATH ANALYSIS Sheet 18</t>
  </si>
  <si>
    <r>
      <rPr>
        <sz val="10"/>
        <rFont val="Arial"/>
        <family val="2"/>
      </rPr>
      <t>WMHP-TG-SRWG1-DR-HI-0057</t>
    </r>
  </si>
  <si>
    <t>HIGHWAYS PLANNING SWEPT PATH ANALYSIS Sheet 19</t>
  </si>
  <si>
    <r>
      <rPr>
        <sz val="10"/>
        <rFont val="Arial"/>
        <family val="2"/>
      </rPr>
      <t>WMHP-TG-SRWG1-DR-HI-0058</t>
    </r>
  </si>
  <si>
    <t>HIGHWAYS PLANNING SWEPT PATH ANALYSIS Sheet 20</t>
  </si>
  <si>
    <r>
      <rPr>
        <sz val="10"/>
        <rFont val="Arial"/>
        <family val="2"/>
      </rPr>
      <t>WMHP-TG-SRWG1-DR-HI-0059</t>
    </r>
  </si>
  <si>
    <t>HIGHWAYS PLANNING SWEPT PATH ANALYSIS Sheet 21</t>
  </si>
  <si>
    <r>
      <rPr>
        <sz val="10"/>
        <rFont val="Arial"/>
        <family val="2"/>
      </rPr>
      <t>WMHP-TG-SRWG1-DR-HI-0060</t>
    </r>
  </si>
  <si>
    <t>HIGHWAYS PLANNING SWEPT PATH ANALYSIS Sheet 22</t>
  </si>
  <si>
    <r>
      <rPr>
        <sz val="10"/>
        <rFont val="Arial"/>
        <family val="2"/>
      </rPr>
      <t>WMHP-TG-SRWG1-DR-HI-0061</t>
    </r>
  </si>
  <si>
    <t>HIGHWAYS PLANNING SWEPT PATH ANALYSIS Sheet 23</t>
  </si>
  <si>
    <r>
      <rPr>
        <sz val="10"/>
        <rFont val="Arial"/>
        <family val="2"/>
      </rPr>
      <t>WMHP-TG-SRWG1-DR-HI-0062</t>
    </r>
  </si>
  <si>
    <t>HIGHWAYS PLANNING SWEPT PATH ANALYSIS Sheet 24</t>
  </si>
  <si>
    <r>
      <rPr>
        <sz val="10"/>
        <rFont val="Arial"/>
        <family val="2"/>
      </rPr>
      <t>WMHP-TG-SRWG1-DR-HI-0063</t>
    </r>
  </si>
  <si>
    <t>HIGHWAYS PLANNING SWEPT PATH ANALYSISSheet 25</t>
  </si>
  <si>
    <r>
      <rPr>
        <sz val="10"/>
        <rFont val="Arial"/>
        <family val="2"/>
      </rPr>
      <t>WMHP-TG-SRWG1-DR-HI-0064</t>
    </r>
  </si>
  <si>
    <t>HIGHWAYS PLANNING SWEPT PATH ANALYSIS Sheet 26</t>
  </si>
  <si>
    <r>
      <rPr>
        <sz val="10"/>
        <rFont val="Arial"/>
        <family val="2"/>
      </rPr>
      <t>WMHP-TG-SRWG1-DR-HI-0065</t>
    </r>
  </si>
  <si>
    <t>HIGHWAYS PLANNING SWEPT PATH ANALYSIS Sheet 27</t>
  </si>
  <si>
    <r>
      <rPr>
        <sz val="10"/>
        <rFont val="Arial"/>
        <family val="2"/>
      </rPr>
      <t>WMHP-TG-SRWG1-DR-HI-0066</t>
    </r>
  </si>
  <si>
    <t>HIGHWAYS PLANNING SWEPT PATH ANALYSIS Sheet 28</t>
  </si>
  <si>
    <r>
      <rPr>
        <sz val="10"/>
        <rFont val="Arial"/>
        <family val="2"/>
      </rPr>
      <t>WMHP-TG-SRWG1-DR-HI-0067</t>
    </r>
  </si>
  <si>
    <t>HIGHWAYS PLANNING SWEPT PATH ANALYSIS Sheet 29</t>
  </si>
  <si>
    <r>
      <rPr>
        <sz val="10"/>
        <rFont val="Arial"/>
        <family val="2"/>
      </rPr>
      <t>WMHP-TG-SRWG1-DR-HI-0068</t>
    </r>
  </si>
  <si>
    <t>HIGHWAYS PLANNING SWEPT PATH ANALYSIS Sheet 30</t>
  </si>
  <si>
    <r>
      <rPr>
        <sz val="10"/>
        <rFont val="Arial"/>
        <family val="2"/>
      </rPr>
      <t>WMHP-TG-SRWG1-DR-HI-0069</t>
    </r>
  </si>
  <si>
    <t>HIGHWAYS PLANNING SWEPT PATH ANALYSIS Sheet 31</t>
  </si>
  <si>
    <r>
      <rPr>
        <sz val="10"/>
        <rFont val="Arial"/>
        <family val="2"/>
      </rPr>
      <t>WMHP-TG-SRWG1-DR-HI-0070</t>
    </r>
  </si>
  <si>
    <t>HIGHWAYS PLANNING SWEPT PATH ANALYSIS Sheet 32</t>
  </si>
  <si>
    <r>
      <rPr>
        <sz val="10"/>
        <rFont val="Arial"/>
        <family val="2"/>
      </rPr>
      <t>WMHP-TG-SRWG1-DR-HI-0071</t>
    </r>
  </si>
  <si>
    <t>HIGHWAYS PLANNING SWEPT PATH ANALYSIS Sheet 33</t>
  </si>
  <si>
    <r>
      <rPr>
        <sz val="10"/>
        <rFont val="Arial"/>
        <family val="2"/>
      </rPr>
      <t>WMHP-TG-SRWG1-DR-HI-0072</t>
    </r>
  </si>
  <si>
    <t>HIGHWAYS PLANNING SWEPT PATH ANALYSIS Sheet 34</t>
  </si>
  <si>
    <r>
      <rPr>
        <sz val="10"/>
        <rFont val="Arial"/>
        <family val="2"/>
      </rPr>
      <t>WMHP-TG-SRWG1-DR-HI-0073</t>
    </r>
  </si>
  <si>
    <t>HIGHWAYS PLANNING SWEPT PATH ANALYSIS Sheet 35</t>
  </si>
  <si>
    <r>
      <rPr>
        <sz val="10"/>
        <rFont val="Arial"/>
        <family val="2"/>
      </rPr>
      <t>WMHP-TG-SRWG1-DR-HI-0074</t>
    </r>
  </si>
  <si>
    <t>HIGHWAYS PLANNING SWEPT PATH ANALYSIS Sheet 36</t>
  </si>
  <si>
    <r>
      <rPr>
        <sz val="10"/>
        <rFont val="Arial"/>
        <family val="2"/>
      </rPr>
      <t>WMHP-TG-SRWG1-DR-HI-0075</t>
    </r>
  </si>
  <si>
    <t>HIGHWAYS PLANNING SWEPT PATH ANALYSIS Sheet 37</t>
  </si>
  <si>
    <r>
      <rPr>
        <sz val="10"/>
        <rFont val="Arial"/>
        <family val="2"/>
      </rPr>
      <t>WMHP-TG-SRWG1-DR-HI-0076</t>
    </r>
  </si>
  <si>
    <t>HIGHWAYS PLANNING SWEPT PATH ANALYSIS Sheet 38</t>
  </si>
  <si>
    <r>
      <rPr>
        <sz val="10"/>
        <rFont val="Arial"/>
        <family val="2"/>
      </rPr>
      <t>WMHP-TG-SRWG1-DR-HI-0077</t>
    </r>
  </si>
  <si>
    <t>HIGHWAYS PLANNING SWEPT PATH ANALYSIS Sheet 39</t>
  </si>
  <si>
    <r>
      <rPr>
        <sz val="10"/>
        <rFont val="Arial"/>
        <family val="2"/>
      </rPr>
      <t>WMHP-TG-SRWG1-DR-HI-0078</t>
    </r>
  </si>
  <si>
    <t>HIGHWAYS PLANNING SWEPT PATH ANALYSIS Sheet 40</t>
  </si>
  <si>
    <r>
      <rPr>
        <sz val="10"/>
        <rFont val="Arial"/>
        <family val="2"/>
      </rPr>
      <t>WMHP-TG-SRWG1-DR-HI-0079</t>
    </r>
  </si>
  <si>
    <t>HIGHWAYS PLANNING SWEPT PATH ANALYSIS Sheet 41</t>
  </si>
  <si>
    <r>
      <rPr>
        <sz val="10"/>
        <rFont val="Arial"/>
        <family val="2"/>
      </rPr>
      <t>WMHP-TG-SRWG1-DR-HI-0080</t>
    </r>
  </si>
  <si>
    <t>HIGHWAYS PLANNING SWEPT PATH ANALYSIS Sheet 42</t>
  </si>
  <si>
    <r>
      <rPr>
        <sz val="10"/>
        <rFont val="Arial"/>
        <family val="2"/>
      </rPr>
      <t>WMHP-TG-SRWG1-DR-HI-0081</t>
    </r>
  </si>
  <si>
    <t>HIGHWAYS PLANNING SWEPT PATH ANALYSIS Sheet 43</t>
  </si>
  <si>
    <r>
      <rPr>
        <sz val="10"/>
        <rFont val="Arial"/>
        <family val="2"/>
      </rPr>
      <t>WMHP-TG-SRWG1-DR-HI-0082</t>
    </r>
  </si>
  <si>
    <t>HIGHWAYS PLANNING SWEPT PATH ANALYSIS Sheet 44</t>
  </si>
  <si>
    <r>
      <rPr>
        <sz val="10"/>
        <rFont val="Arial"/>
        <family val="2"/>
      </rPr>
      <t>WMHP-TG-SRWG1-DR-HI-0083</t>
    </r>
  </si>
  <si>
    <t>HIGHWAYS PLANNING SWEPT PATH ANALYSIS Sheet 45</t>
  </si>
  <si>
    <r>
      <rPr>
        <sz val="10"/>
        <rFont val="Arial"/>
        <family val="2"/>
      </rPr>
      <t>WMHP-TG-SRWG1-DR-HI-0084</t>
    </r>
  </si>
  <si>
    <t>HIGHWAYS PLANNING SWEPT PATH ANALYSIS Sheet 46</t>
  </si>
  <si>
    <r>
      <rPr>
        <sz val="10"/>
        <rFont val="Arial"/>
        <family val="2"/>
      </rPr>
      <t>WMHP-TG-SRWG1-DR-HI-0085</t>
    </r>
  </si>
  <si>
    <t>HIGHWAYS PLANNING SWEPT PATH ANALYSIS Sheet 47</t>
  </si>
  <si>
    <r>
      <rPr>
        <sz val="10"/>
        <rFont val="Arial"/>
        <family val="2"/>
      </rPr>
      <t>WMHP-TG-SRWG1-DR-HI-0086</t>
    </r>
  </si>
  <si>
    <r>
      <rPr>
        <sz val="10"/>
        <rFont val="Arial"/>
        <family val="2"/>
      </rPr>
      <t>P02</t>
    </r>
  </si>
  <si>
    <t>HIGHWAYS PLANNING SWEPT PATH ANALYSIS Sheet 48</t>
  </si>
  <si>
    <r>
      <rPr>
        <sz val="10"/>
        <rFont val="Arial"/>
        <family val="2"/>
      </rPr>
      <t>WMHP-TG-SRWG1-DR-HI-0087</t>
    </r>
  </si>
  <si>
    <t>HIGHWAYS PLANNING SWEPT PATH ANALYSIS Sheet 49</t>
  </si>
  <si>
    <r>
      <rPr>
        <sz val="10"/>
        <rFont val="Arial"/>
        <family val="2"/>
      </rPr>
      <t>WMHP-TG-SRWG1-DR-HI-0088</t>
    </r>
  </si>
  <si>
    <t>HIGHWAYS PLANNING SWEPT PATH ANALYSIS Sheet 50</t>
  </si>
  <si>
    <r>
      <rPr>
        <sz val="10"/>
        <rFont val="Arial"/>
        <family val="2"/>
      </rPr>
      <t>WMHP-TG-SRWG1-DR-HI-0089</t>
    </r>
  </si>
  <si>
    <t>HIGHWAYS PLANNING SWEPT PATH ANALYSIS Sheet 51</t>
  </si>
  <si>
    <r>
      <rPr>
        <sz val="10"/>
        <rFont val="Arial"/>
        <family val="2"/>
      </rPr>
      <t>WMHP-TG-SRWG1-DR-HI-0090</t>
    </r>
  </si>
  <si>
    <t>HIGHWAYS ALIGNMENT PLAN AND PROFILE Sheet 1</t>
  </si>
  <si>
    <r>
      <rPr>
        <sz val="10"/>
        <rFont val="Arial"/>
        <family val="2"/>
      </rPr>
      <t>WMHP-TG-SRWG1-DR-HI-0101</t>
    </r>
  </si>
  <si>
    <t>Withdrawn</t>
  </si>
  <si>
    <t>Withdrawn from Condition 6 - Submitted under Condition 5</t>
  </si>
  <si>
    <t>HIGHWAYS ALIGNMENT PLAN AND PROFILE Sheet 2</t>
  </si>
  <si>
    <r>
      <rPr>
        <sz val="10"/>
        <rFont val="Arial"/>
        <family val="2"/>
      </rPr>
      <t>WMHP-TG-SRWG1-DR-HI-0102</t>
    </r>
  </si>
  <si>
    <t>HIGHWAYS ALIGNMENT PLAN AND PROFILE Sheet 3</t>
  </si>
  <si>
    <r>
      <rPr>
        <sz val="10"/>
        <rFont val="Arial"/>
        <family val="2"/>
      </rPr>
      <t>WMHP-TG-SRWG1-DR-HI-0103</t>
    </r>
  </si>
  <si>
    <t>HIGHWAYS ALIGNMENT PLAN AND PROFILE Sheet 4</t>
  </si>
  <si>
    <r>
      <rPr>
        <sz val="10"/>
        <rFont val="Arial"/>
        <family val="2"/>
      </rPr>
      <t>WMHP-TG-SRWG1-DR-HI-0104</t>
    </r>
  </si>
  <si>
    <t>HIGHWAYS ALIGNMENT PLAN AND PROFILE Sheet 5</t>
  </si>
  <si>
    <r>
      <rPr>
        <sz val="10"/>
        <rFont val="Arial"/>
        <family val="2"/>
      </rPr>
      <t>WMHP-TG-SRWG1-DR-HI-0105</t>
    </r>
  </si>
  <si>
    <t>HIGHWAYS ALIGNMENT PLAN AND PROFILE Sheet 6</t>
  </si>
  <si>
    <r>
      <rPr>
        <sz val="10"/>
        <rFont val="Arial"/>
        <family val="2"/>
      </rPr>
      <t>WMHP-TG-SRWG1-DR-HI-0106</t>
    </r>
  </si>
  <si>
    <t>HIGHWAYS ALIGNMENT PLAN AND PROFILE Sheet 7</t>
  </si>
  <si>
    <r>
      <rPr>
        <sz val="10"/>
        <rFont val="Arial"/>
        <family val="2"/>
      </rPr>
      <t>WMHP-TG-SRWG1-DR-HI-0107</t>
    </r>
  </si>
  <si>
    <t>HIGHWAYS ALIGNMENT PLAN AND PROFILE Sheet 8</t>
  </si>
  <si>
    <r>
      <rPr>
        <sz val="10"/>
        <rFont val="Arial"/>
        <family val="2"/>
      </rPr>
      <t>WMHP-TG-SRWG1-DR-HI-0108</t>
    </r>
  </si>
  <si>
    <t>HIGHWAYS ALIGNMENT PLAN AND PROFILE Sheet 9</t>
  </si>
  <si>
    <r>
      <rPr>
        <sz val="10"/>
        <rFont val="Arial"/>
        <family val="2"/>
      </rPr>
      <t>WMHP-TG-SRWG1-DR-HI-0109</t>
    </r>
  </si>
  <si>
    <t>HIGHWAYS ALIGNMENT PLAN AND PROFILE Sheet 10</t>
  </si>
  <si>
    <r>
      <rPr>
        <sz val="10"/>
        <rFont val="Arial"/>
        <family val="2"/>
      </rPr>
      <t>WMHP-TG-SRWG1-DR-HI-0110</t>
    </r>
  </si>
  <si>
    <t>HIGHWAYS ALIGNMENT PLAN AND PROFILE Sheet 11</t>
  </si>
  <si>
    <r>
      <rPr>
        <sz val="10"/>
        <rFont val="Arial"/>
        <family val="2"/>
      </rPr>
      <t>WMHP-TG-SRWG1-DR-HI-0111</t>
    </r>
  </si>
  <si>
    <t>HIGHWAYS ALIGNMENT PLAN AND PROFILE Sheet 12</t>
  </si>
  <si>
    <r>
      <rPr>
        <sz val="10"/>
        <rFont val="Arial"/>
        <family val="2"/>
      </rPr>
      <t>WMHP-TG-SRWG1-DR-HI-0112</t>
    </r>
  </si>
  <si>
    <t>HIGHWAYS ALIGNMENT PLAN AND PROFILE Sheet 13</t>
  </si>
  <si>
    <r>
      <rPr>
        <sz val="10"/>
        <rFont val="Arial"/>
        <family val="2"/>
      </rPr>
      <t>WMHP-TG-SRWG1-DR-HI-0113</t>
    </r>
  </si>
  <si>
    <t>HIGHWAYS ALIGNMENT PLAN AND PROFILE Sheet 14</t>
  </si>
  <si>
    <r>
      <rPr>
        <sz val="10"/>
        <rFont val="Arial"/>
        <family val="2"/>
      </rPr>
      <t>WMHP-TG-SRWG1-DR-HI-0114</t>
    </r>
  </si>
  <si>
    <t>HIGHWAYS ALIGNMENT PLAN AND PROFILE Sheet 15</t>
  </si>
  <si>
    <r>
      <rPr>
        <sz val="10"/>
        <rFont val="Arial"/>
        <family val="2"/>
      </rPr>
      <t>WMHP-TG-SRWG1-DR-HI-0115</t>
    </r>
  </si>
  <si>
    <t>HIGHWAYS ALIGNMENT PLAN AND PROFILE Sheet 16</t>
  </si>
  <si>
    <r>
      <rPr>
        <sz val="10"/>
        <rFont val="Arial"/>
        <family val="2"/>
      </rPr>
      <t>WMHP-TG-SRWG1-DR-HI-0116</t>
    </r>
  </si>
  <si>
    <t>HIGHWAYS ALIGNMENT TYPICAL CROSS SECTION</t>
  </si>
  <si>
    <r>
      <rPr>
        <sz val="10"/>
        <rFont val="Arial"/>
        <family val="2"/>
      </rPr>
      <t>WMHP-TG-SRWG1-DR-HI-0122</t>
    </r>
  </si>
  <si>
    <t>HIGHWAYS ALIGNMENT CROSS SECTIONS - WEST LINK - Sheet 1</t>
  </si>
  <si>
    <r>
      <rPr>
        <sz val="10"/>
        <rFont val="Arial"/>
        <family val="2"/>
      </rPr>
      <t>WMHP-TG-SRWG1-DR-HI-0128</t>
    </r>
  </si>
  <si>
    <t>HIGHWAYS ALIGNMENT CROSS SECTIONS - WEST LINK - Sheet 2</t>
  </si>
  <si>
    <r>
      <rPr>
        <sz val="10"/>
        <rFont val="Arial"/>
        <family val="2"/>
      </rPr>
      <t>WMHP-TG-SRWG1-DR-HI-0129</t>
    </r>
  </si>
  <si>
    <t>HIGHWAYS ALIGNMENT CROSS SECTIONS - WEST LINK - Sheet 3</t>
  </si>
  <si>
    <r>
      <rPr>
        <sz val="10"/>
        <rFont val="Arial"/>
        <family val="2"/>
      </rPr>
      <t>WMHP-TG-SRWG1-DR-HI-0130</t>
    </r>
  </si>
  <si>
    <t>HIGHWAYS ALIGNMENT CROSS SECTIONS - MAINLINE - Sheet 4</t>
  </si>
  <si>
    <r>
      <rPr>
        <sz val="10"/>
        <rFont val="Arial"/>
        <family val="2"/>
      </rPr>
      <t>WMHP-TG-SRWG1-DR-HI-0131</t>
    </r>
  </si>
  <si>
    <t>HIGHWAYS ALIGNMENT CROSS SECTIONS - MAINLINE - Sheet 5</t>
  </si>
  <si>
    <r>
      <rPr>
        <sz val="10"/>
        <rFont val="Arial"/>
        <family val="2"/>
      </rPr>
      <t>WMHP-TG-SRWG1-DR-HI-0132</t>
    </r>
  </si>
  <si>
    <t>HIGHWAYS ALIGNMENT CROSS SECTIONS - MAINLINE - Sheet 6</t>
  </si>
  <si>
    <r>
      <rPr>
        <sz val="10"/>
        <rFont val="Arial"/>
        <family val="2"/>
      </rPr>
      <t>WMHP-TG-SRWG1-DR-HI-0133</t>
    </r>
  </si>
  <si>
    <t>HIGHWAYS ALIGNMENT CROSS SECTIONS - MAINLINE - Sheet 7</t>
  </si>
  <si>
    <r>
      <rPr>
        <sz val="10"/>
        <rFont val="Arial"/>
        <family val="2"/>
      </rPr>
      <t>WMHP-TG-SRWG1-DR-HI-0134</t>
    </r>
  </si>
  <si>
    <t>HIGHWAYS ALIGNMENT CROSS SECTIONS - MAINLINE - Sheet 8</t>
  </si>
  <si>
    <r>
      <rPr>
        <sz val="10"/>
        <rFont val="Arial"/>
        <family val="2"/>
      </rPr>
      <t>WMHP-TG-SRWG1-DR-HI-0135</t>
    </r>
  </si>
  <si>
    <t>HIGHWAYS ALIGNMENT CROSS SECTIONS - MAINLINE - Sheet 9</t>
  </si>
  <si>
    <r>
      <rPr>
        <sz val="10"/>
        <rFont val="Arial"/>
        <family val="2"/>
      </rPr>
      <t>WMHP-TG-SRWG1-DR-HI-0136</t>
    </r>
  </si>
  <si>
    <t>HIGHWAYS ALIGNMENT CROSS SECTIONS - MAINLINE - Sheet 10</t>
  </si>
  <si>
    <r>
      <rPr>
        <sz val="10"/>
        <rFont val="Arial"/>
        <family val="2"/>
      </rPr>
      <t>WMHP-TG-SRWG1-DR-HI-0137</t>
    </r>
  </si>
  <si>
    <t>HIGHWAYS ALIGNMENT CROSS SECTIONS - MAINLINE - Sheet 11</t>
  </si>
  <si>
    <r>
      <rPr>
        <sz val="10"/>
        <rFont val="Arial"/>
        <family val="2"/>
      </rPr>
      <t>WMHP-TG-SRWG1-DR-HI-0138</t>
    </r>
  </si>
  <si>
    <t>HIGHWAYS ALIGNMENT CROSS SECTIONS - MAINLINE - Sheet 12</t>
  </si>
  <si>
    <r>
      <rPr>
        <sz val="10"/>
        <rFont val="Arial"/>
        <family val="2"/>
      </rPr>
      <t>WMHP-TG-SRWG1-DR-HI-0139</t>
    </r>
  </si>
  <si>
    <t>HIGHWAYS ALIGNMENT CROSS SECTIONS - MAINLINE - Sheet 13</t>
  </si>
  <si>
    <r>
      <rPr>
        <sz val="10"/>
        <rFont val="Arial"/>
        <family val="2"/>
      </rPr>
      <t>WMHP-TG-SRWG1-DR-HI-0140</t>
    </r>
  </si>
  <si>
    <t>HIGHWAYS ALIGNMENT CROSS SECTIONS - MAINLINE - Sheet 14</t>
  </si>
  <si>
    <r>
      <rPr>
        <sz val="10"/>
        <rFont val="Arial"/>
        <family val="2"/>
      </rPr>
      <t>WMHP-TG-SRWG1-DR-HI-0141</t>
    </r>
  </si>
  <si>
    <t>HIGHWAYS ALIGNMENT CROSS SECTIONS - MAINLINE - Sheet 15</t>
  </si>
  <si>
    <r>
      <rPr>
        <sz val="10"/>
        <rFont val="Arial"/>
        <family val="2"/>
      </rPr>
      <t>WMHP-TG-SRWG1-DR-HI-0142</t>
    </r>
  </si>
  <si>
    <t>HIGHWAYS ALIGNMENT CROSS SECTIONS - MAINLINE- Sheet 16</t>
  </si>
  <si>
    <r>
      <rPr>
        <sz val="10"/>
        <rFont val="Arial"/>
        <family val="2"/>
      </rPr>
      <t>WMHP-TG-SRWG1-DR-HI-0143</t>
    </r>
  </si>
  <si>
    <t>HIGHWAYS ALIGNMENT CROSS SECTIONS - WEST LINK - Sheet 17</t>
  </si>
  <si>
    <r>
      <rPr>
        <sz val="10"/>
        <rFont val="Arial"/>
        <family val="2"/>
      </rPr>
      <t>WMHP-TG-SRWG1-DR-HI-0144</t>
    </r>
  </si>
  <si>
    <t>HIGHWAYS ALIGNMENT CROSS SECTIONS - WEST LINK - Sheet 18</t>
  </si>
  <si>
    <r>
      <rPr>
        <sz val="10"/>
        <rFont val="Arial"/>
        <family val="2"/>
      </rPr>
      <t>WMHP-TG-SRWG1-DR-HI-0145</t>
    </r>
  </si>
  <si>
    <r>
      <rPr>
        <sz val="10"/>
        <rFont val="Arial"/>
        <family val="2"/>
      </rPr>
      <t>P03</t>
    </r>
  </si>
  <si>
    <t>HIGHWAYS ALIGNMENT CROSS SECTIONS –EAST LINK - Sheet 19</t>
  </si>
  <si>
    <r>
      <rPr>
        <sz val="10"/>
        <rFont val="Arial"/>
        <family val="2"/>
      </rPr>
      <t>WMHP-TG-SRWG1-DR-HI-0146</t>
    </r>
  </si>
  <si>
    <t>HIGHWAYS ALIGNMENT ISOPACHYTES Sheet 1</t>
  </si>
  <si>
    <r>
      <rPr>
        <sz val="10"/>
        <rFont val="Arial"/>
        <family val="2"/>
      </rPr>
      <t>WMHP-TG-SRWG1-DR-HI-0151</t>
    </r>
  </si>
  <si>
    <t>P04</t>
  </si>
  <si>
    <t>HIGHWAYS ALIGNMENT ISOPACHYTES Sheet 2</t>
  </si>
  <si>
    <r>
      <rPr>
        <sz val="10"/>
        <rFont val="Arial"/>
        <family val="2"/>
      </rPr>
      <t>WMHP-TG-SRWG1-DR-HI-0152</t>
    </r>
  </si>
  <si>
    <t>HIGHWAYS ALIGNMENT ISOPACHYTES Sheet 3</t>
  </si>
  <si>
    <r>
      <rPr>
        <sz val="10"/>
        <rFont val="Arial"/>
        <family val="2"/>
      </rPr>
      <t>WMHP-TG-SRWG1-DR-HI-0153</t>
    </r>
  </si>
  <si>
    <t>HIGHWAYS ALIGNMENT ISOPACHYTES Sheet 4</t>
  </si>
  <si>
    <r>
      <rPr>
        <sz val="10"/>
        <rFont val="Arial"/>
        <family val="2"/>
      </rPr>
      <t>WMHP-TG-SRWG1-DR-HI-0154</t>
    </r>
  </si>
  <si>
    <t>HIGHWAYS ALIGNMENT ISOPACHYTES Sheet 5</t>
  </si>
  <si>
    <r>
      <rPr>
        <sz val="10"/>
        <rFont val="Arial"/>
        <family val="2"/>
      </rPr>
      <t>WMHP-TG-SRWG1-DR-HI-0155</t>
    </r>
  </si>
  <si>
    <t>HIGHWAYS ALIGNMENT ISOPACHYTES Sheet 6</t>
  </si>
  <si>
    <r>
      <rPr>
        <sz val="10"/>
        <rFont val="Arial"/>
        <family val="2"/>
      </rPr>
      <t>WMHP-TG-SRWG1-DR-HI-0156</t>
    </r>
  </si>
  <si>
    <t>HIGHWAYS ALIGNMENT ISOPACHYTES Sheet 7</t>
  </si>
  <si>
    <r>
      <rPr>
        <sz val="10"/>
        <rFont val="Arial"/>
        <family val="2"/>
      </rPr>
      <t>WMHP-TG-SRWG1-DR-HI-0157</t>
    </r>
  </si>
  <si>
    <r>
      <rPr>
        <sz val="10"/>
        <rFont val="Arial"/>
        <family val="2"/>
      </rPr>
      <t>HIGHWAYS ALIGNMENT ISOPACHYTES Sheet 8</t>
    </r>
  </si>
  <si>
    <r>
      <rPr>
        <sz val="10"/>
        <rFont val="Arial"/>
        <family val="2"/>
      </rPr>
      <t>WMHP-TG-SRWG1-DR-HI-0158</t>
    </r>
  </si>
  <si>
    <r>
      <rPr>
        <sz val="10"/>
        <rFont val="Arial"/>
        <family val="2"/>
      </rPr>
      <t>P01</t>
    </r>
  </si>
  <si>
    <r>
      <rPr>
        <sz val="10"/>
        <rFont val="Arial"/>
        <family val="2"/>
      </rPr>
      <t>HIGHWAYS ALIGNMENT ISOPACHYTES Sheet 9</t>
    </r>
  </si>
  <si>
    <r>
      <rPr>
        <sz val="10"/>
        <rFont val="Arial"/>
        <family val="2"/>
      </rPr>
      <t>WMHP-TG-SRWG1-DR-HI-0159</t>
    </r>
  </si>
  <si>
    <t>INTEGRATION WITH DEVELOPER PROPOSALS BETWEEN SWDR AND STAR LANE CROSSING PLANNING CONDITION 6.f.</t>
  </si>
  <si>
    <r>
      <rPr>
        <sz val="10"/>
        <rFont val="Arial"/>
        <family val="2"/>
      </rPr>
      <t>WMHP-TG-SRWG1-DR-HI-0171</t>
    </r>
  </si>
  <si>
    <r>
      <rPr>
        <sz val="10"/>
        <rFont val="Arial"/>
        <family val="2"/>
      </rPr>
      <t>HIGHWAYS FENCING PLAN LAYOUT - Sheet 1</t>
    </r>
  </si>
  <si>
    <r>
      <rPr>
        <sz val="10"/>
        <rFont val="Arial"/>
        <family val="2"/>
      </rPr>
      <t>WMHP-TG-SRWG1-DR-HI-0301</t>
    </r>
  </si>
  <si>
    <t>Withdrawn from Condition 6 - Submitted under Condition 12</t>
  </si>
  <si>
    <r>
      <rPr>
        <sz val="10"/>
        <rFont val="Arial"/>
        <family val="2"/>
      </rPr>
      <t>HIGHWAYS FENCING PLAN LAYOUT - Sheet 2</t>
    </r>
  </si>
  <si>
    <r>
      <rPr>
        <sz val="10"/>
        <rFont val="Arial"/>
        <family val="2"/>
      </rPr>
      <t>WMHP-TG-SRWG1-DR-HI-0302</t>
    </r>
  </si>
  <si>
    <r>
      <rPr>
        <sz val="10"/>
        <rFont val="Arial"/>
        <family val="2"/>
      </rPr>
      <t>HIGHWAYS FENCING PLAN LAYOUT - Sheet 3</t>
    </r>
  </si>
  <si>
    <r>
      <rPr>
        <sz val="10"/>
        <rFont val="Arial"/>
        <family val="2"/>
      </rPr>
      <t>WMHP-TG-SRWG1-DR-HI-0303</t>
    </r>
  </si>
  <si>
    <r>
      <rPr>
        <sz val="10"/>
        <rFont val="Arial"/>
        <family val="2"/>
      </rPr>
      <t>HIGHWAYS FENCING PLAN LAYOUT - Sheet 4</t>
    </r>
  </si>
  <si>
    <r>
      <rPr>
        <sz val="10"/>
        <rFont val="Arial"/>
        <family val="2"/>
      </rPr>
      <t>WMHP-TG-SRWG1-DR-HI-0304</t>
    </r>
  </si>
  <si>
    <r>
      <rPr>
        <sz val="10"/>
        <rFont val="Arial"/>
        <family val="2"/>
      </rPr>
      <t>HIGHWAYS FENCING PLAN LAYOUT - Sheet 5</t>
    </r>
  </si>
  <si>
    <r>
      <rPr>
        <sz val="10"/>
        <rFont val="Arial"/>
        <family val="2"/>
      </rPr>
      <t>WMHP-TG-SRWG1-DR-HI-0305</t>
    </r>
  </si>
  <si>
    <r>
      <rPr>
        <sz val="10"/>
        <rFont val="Arial"/>
        <family val="2"/>
      </rPr>
      <t>HIGHWAYS FENCING PLAN LAYOUT - Sheet 6</t>
    </r>
  </si>
  <si>
    <r>
      <rPr>
        <sz val="10"/>
        <rFont val="Arial"/>
        <family val="2"/>
      </rPr>
      <t>WMHP-TG-SRWG1-DR-HI-0306</t>
    </r>
  </si>
  <si>
    <r>
      <rPr>
        <sz val="10"/>
        <rFont val="Arial"/>
        <family val="2"/>
      </rPr>
      <t>HIGHWAYS FENCING PLAN LAYOUT - Sheet 7</t>
    </r>
  </si>
  <si>
    <r>
      <rPr>
        <sz val="10"/>
        <rFont val="Arial"/>
        <family val="2"/>
      </rPr>
      <t>WMHP-TG-SRWG1-DR-HI-0307</t>
    </r>
  </si>
  <si>
    <r>
      <rPr>
        <sz val="10"/>
        <rFont val="Arial"/>
        <family val="2"/>
      </rPr>
      <t>HIGHWAYS FENCING PLAN LAYOUT - Sheet 8</t>
    </r>
  </si>
  <si>
    <r>
      <rPr>
        <sz val="10"/>
        <rFont val="Arial"/>
        <family val="2"/>
      </rPr>
      <t>WMHP-TG-SRWG1-DR-HI-0308</t>
    </r>
  </si>
  <si>
    <r>
      <rPr>
        <sz val="10"/>
        <rFont val="Arial"/>
        <family val="2"/>
      </rPr>
      <t>HIGHWAYS FENCING PLAN LAYOUT - Sheet 9</t>
    </r>
  </si>
  <si>
    <r>
      <rPr>
        <sz val="10"/>
        <rFont val="Arial"/>
        <family val="2"/>
      </rPr>
      <t>WMHP-TG-SRWG1-DR-HI-0309</t>
    </r>
  </si>
  <si>
    <r>
      <rPr>
        <sz val="10"/>
        <rFont val="Arial"/>
        <family val="2"/>
      </rPr>
      <t>HIGHWAYS FENCING DETAILS</t>
    </r>
  </si>
  <si>
    <r>
      <rPr>
        <sz val="10"/>
        <rFont val="Arial"/>
        <family val="2"/>
      </rPr>
      <t>WMHP-TG-SRWG1-DR-HI-0321</t>
    </r>
  </si>
  <si>
    <r>
      <rPr>
        <sz val="10"/>
        <rFont val="Arial"/>
        <family val="2"/>
      </rPr>
      <t>Highways Fencing Details</t>
    </r>
  </si>
  <si>
    <r>
      <rPr>
        <sz val="10"/>
        <rFont val="Arial"/>
        <family val="2"/>
      </rPr>
      <t>WMHP-TG-SRWG1-DR-HI-0322</t>
    </r>
  </si>
  <si>
    <r>
      <rPr>
        <sz val="10"/>
        <rFont val="Arial"/>
        <family val="2"/>
      </rPr>
      <t>Highways Road Restraints Plan Layout Sheet 1</t>
    </r>
  </si>
  <si>
    <r>
      <rPr>
        <sz val="10"/>
        <rFont val="Arial"/>
        <family val="2"/>
      </rPr>
      <t>WMHP-TG-SRWG1-DR-HI-0401</t>
    </r>
  </si>
  <si>
    <r>
      <rPr>
        <sz val="10"/>
        <rFont val="Arial"/>
        <family val="2"/>
      </rPr>
      <t>Highways Road Restraints Plan Layout Sheet 2</t>
    </r>
  </si>
  <si>
    <r>
      <rPr>
        <sz val="10"/>
        <rFont val="Arial"/>
        <family val="2"/>
      </rPr>
      <t>WMHP-TG-SRWG1-DR-HI-0402</t>
    </r>
  </si>
  <si>
    <r>
      <rPr>
        <sz val="10"/>
        <rFont val="Arial"/>
        <family val="2"/>
      </rPr>
      <t>Highways Road Restraints Plan Layout Sheet 3</t>
    </r>
  </si>
  <si>
    <r>
      <rPr>
        <sz val="10"/>
        <rFont val="Arial"/>
        <family val="2"/>
      </rPr>
      <t>WMHP-TG-SRWG1-DR-HI-0403</t>
    </r>
  </si>
  <si>
    <r>
      <rPr>
        <sz val="10"/>
        <rFont val="Arial"/>
        <family val="2"/>
      </rPr>
      <t>Highways Road Restraints Plan Layout Sheet 4</t>
    </r>
  </si>
  <si>
    <r>
      <rPr>
        <sz val="10"/>
        <rFont val="Arial"/>
        <family val="2"/>
      </rPr>
      <t>WMHP-TG-SRWG1-DR-HI-0404</t>
    </r>
  </si>
  <si>
    <r>
      <rPr>
        <sz val="10"/>
        <rFont val="Arial"/>
        <family val="2"/>
      </rPr>
      <t>Highways Road Restraints Plan Layout Sheet 5</t>
    </r>
  </si>
  <si>
    <r>
      <rPr>
        <sz val="10"/>
        <rFont val="Arial"/>
        <family val="2"/>
      </rPr>
      <t>WMHP-TG-SRWG1-DR-HI-0405</t>
    </r>
  </si>
  <si>
    <r>
      <rPr>
        <sz val="10"/>
        <rFont val="Arial"/>
        <family val="2"/>
      </rPr>
      <t>Highways Road Restraints Plan Layout Sheet 6</t>
    </r>
  </si>
  <si>
    <r>
      <rPr>
        <sz val="10"/>
        <rFont val="Arial"/>
        <family val="2"/>
      </rPr>
      <t>WMHP-TG-SRWG1-DR-HI-0406</t>
    </r>
  </si>
  <si>
    <r>
      <rPr>
        <sz val="10"/>
        <rFont val="Arial"/>
        <family val="2"/>
      </rPr>
      <t>Highways Road Restraints Plan Layout Sheet 7</t>
    </r>
  </si>
  <si>
    <r>
      <rPr>
        <sz val="10"/>
        <rFont val="Arial"/>
        <family val="2"/>
      </rPr>
      <t>WMHP-TG-SRWG1-DR-HI-0407</t>
    </r>
  </si>
  <si>
    <r>
      <rPr>
        <sz val="10"/>
        <rFont val="Arial"/>
        <family val="2"/>
      </rPr>
      <t>Highways Road Restraints Plan Layout Sheet 8</t>
    </r>
  </si>
  <si>
    <r>
      <rPr>
        <sz val="10"/>
        <rFont val="Arial"/>
        <family val="2"/>
      </rPr>
      <t>WMHP-TG-SRWG1-DR-HI-0408</t>
    </r>
  </si>
  <si>
    <r>
      <rPr>
        <sz val="10"/>
        <rFont val="Arial"/>
        <family val="2"/>
      </rPr>
      <t>Highways Road Restraints Plan Layout Sheet 9</t>
    </r>
  </si>
  <si>
    <r>
      <rPr>
        <sz val="10"/>
        <rFont val="Arial"/>
        <family val="2"/>
      </rPr>
      <t>WMHP-TG-SRWG1-DR-HI-0409</t>
    </r>
  </si>
  <si>
    <r>
      <rPr>
        <sz val="10"/>
        <rFont val="Arial"/>
        <family val="2"/>
      </rPr>
      <t>Highways Road Restraints Details Sheet 1</t>
    </r>
  </si>
  <si>
    <r>
      <rPr>
        <sz val="10"/>
        <rFont val="Arial"/>
        <family val="2"/>
      </rPr>
      <t>WMHP-TG-SRWG1-DR-HI-0421</t>
    </r>
  </si>
  <si>
    <t>HIGHWAYS DRAINAGE PLAN LAYOUT Sheet 1</t>
  </si>
  <si>
    <r>
      <rPr>
        <sz val="10"/>
        <rFont val="Arial"/>
        <family val="2"/>
      </rPr>
      <t>WMHP-TG-SRWG1-DR-DD-0501</t>
    </r>
  </si>
  <si>
    <t>Withdrawn from Condition 6 - Submitted under Condition 20</t>
  </si>
  <si>
    <t>HIGHWAYS DRAINAGE PLAN LAYOUT Sheet 2</t>
  </si>
  <si>
    <r>
      <rPr>
        <sz val="10"/>
        <rFont val="Arial"/>
        <family val="2"/>
      </rPr>
      <t>WMHP-TG-SRWG1-DR-DD-0502</t>
    </r>
  </si>
  <si>
    <t>HIGHWAYS DRAINAGE PLAN LAYOUT Sheet 3</t>
  </si>
  <si>
    <r>
      <rPr>
        <sz val="10"/>
        <rFont val="Arial"/>
        <family val="2"/>
      </rPr>
      <t>WMHP-TG-SRWG1-DR-DD-0503</t>
    </r>
  </si>
  <si>
    <t>HIGHWAYS DRAINAGE PLAN LAYOUT Sheet 4</t>
  </si>
  <si>
    <r>
      <rPr>
        <sz val="10"/>
        <rFont val="Arial"/>
        <family val="2"/>
      </rPr>
      <t>WMHP-TG-SRWG1-DR-DD-0504</t>
    </r>
  </si>
  <si>
    <t>HIGHWAYS DRAINAGE PLAN LAYOUT Sheet 5</t>
  </si>
  <si>
    <r>
      <rPr>
        <sz val="10"/>
        <rFont val="Arial"/>
        <family val="2"/>
      </rPr>
      <t>WMHP-TG-SRWG1-DR-DD-0505</t>
    </r>
  </si>
  <si>
    <t>HIGHWAYS DRAINAGE PLAN LAYOUT Sheet 6</t>
  </si>
  <si>
    <r>
      <rPr>
        <sz val="10"/>
        <rFont val="Arial"/>
        <family val="2"/>
      </rPr>
      <t>WMHP-TG-SRWG1-DR-DD-0506</t>
    </r>
  </si>
  <si>
    <t>HIGHWAYS DRAINAGE PLAN LAYOUT Sheet 7</t>
  </si>
  <si>
    <r>
      <rPr>
        <sz val="10"/>
        <rFont val="Arial"/>
        <family val="2"/>
      </rPr>
      <t>WMHP-TG-SRWG1-DR-DD-0507</t>
    </r>
  </si>
  <si>
    <t>HIGHWAYS DRAINAGE PLAN LAYOUT Sheet 8</t>
  </si>
  <si>
    <r>
      <rPr>
        <sz val="10"/>
        <rFont val="Arial"/>
        <family val="2"/>
      </rPr>
      <t>WMHP-TG-SRWG1-DR-DD-0508</t>
    </r>
  </si>
  <si>
    <r>
      <rPr>
        <sz val="10"/>
        <rFont val="Arial"/>
        <family val="2"/>
      </rPr>
      <t>HIGHWAYS DRAINAGE PLAN LAYOUT Sheet 9</t>
    </r>
  </si>
  <si>
    <r>
      <rPr>
        <sz val="10"/>
        <rFont val="Arial"/>
        <family val="2"/>
      </rPr>
      <t>WMHP-TG-SRWG1-DR-DD-0509</t>
    </r>
  </si>
  <si>
    <r>
      <rPr>
        <sz val="10"/>
        <rFont val="Arial"/>
        <family val="2"/>
      </rPr>
      <t>HIGHWAYS DRAINAGE DETAILS Sheet 1 of 3</t>
    </r>
  </si>
  <si>
    <r>
      <rPr>
        <sz val="10"/>
        <rFont val="Arial"/>
        <family val="2"/>
      </rPr>
      <t>WMHP-TG-SRWG1-DR-DD-0521</t>
    </r>
  </si>
  <si>
    <r>
      <rPr>
        <sz val="10"/>
        <rFont val="Arial"/>
        <family val="2"/>
      </rPr>
      <t>HIGHWAYS DRAINAGE DETAILS Sheet 2 of 3</t>
    </r>
  </si>
  <si>
    <r>
      <rPr>
        <sz val="10"/>
        <rFont val="Arial"/>
        <family val="2"/>
      </rPr>
      <t>WMHP-TG-SRWG1-DR-DD-0522</t>
    </r>
  </si>
  <si>
    <r>
      <rPr>
        <sz val="10"/>
        <rFont val="Arial"/>
        <family val="2"/>
      </rPr>
      <t>HIGHWAYS DRAINAGE DETAILS Sheet 3 of 3</t>
    </r>
  </si>
  <si>
    <r>
      <rPr>
        <sz val="10"/>
        <rFont val="Arial"/>
        <family val="2"/>
      </rPr>
      <t>WMHP-TG-SRWG1-DR-DD-0523</t>
    </r>
  </si>
  <si>
    <t>MAMMAL TUNNELS Sheet 1</t>
  </si>
  <si>
    <r>
      <rPr>
        <sz val="10"/>
        <rFont val="Arial"/>
        <family val="2"/>
      </rPr>
      <t>WMHP-TG-SRWG1-DR-DD-0527</t>
    </r>
  </si>
  <si>
    <t>P01</t>
  </si>
  <si>
    <t>MAMMAL TUNNELS Sheet 2</t>
  </si>
  <si>
    <r>
      <rPr>
        <sz val="10"/>
        <rFont val="Arial"/>
        <family val="2"/>
      </rPr>
      <t>WMHP-TG-SRWG1-DR-DD-0528</t>
    </r>
    <r>
      <rPr>
        <sz val="11"/>
        <color theme="1"/>
        <rFont val="Aptos Narrow"/>
        <family val="2"/>
        <scheme val="minor"/>
      </rPr>
      <t/>
    </r>
  </si>
  <si>
    <r>
      <rPr>
        <sz val="10"/>
        <rFont val="Arial"/>
        <family val="2"/>
      </rPr>
      <t>HIGHWAYS EXCEEDANCE FLOW ROUTING PLAN</t>
    </r>
  </si>
  <si>
    <r>
      <rPr>
        <sz val="10"/>
        <rFont val="Arial"/>
        <family val="2"/>
      </rPr>
      <t>WMHP-TG-SRWG1-DR-DD-0533</t>
    </r>
  </si>
  <si>
    <t>P02</t>
  </si>
  <si>
    <r>
      <rPr>
        <sz val="10"/>
        <rFont val="Arial"/>
        <family val="2"/>
      </rPr>
      <t>CULVERT LOCATION PLAN</t>
    </r>
  </si>
  <si>
    <r>
      <rPr>
        <sz val="10"/>
        <rFont val="Arial"/>
        <family val="2"/>
      </rPr>
      <t>WMHP-TG-SRWG1-DR-DD-0534</t>
    </r>
  </si>
  <si>
    <t>PIPE CULVERT A - UPPER EMM BROOK TRIBUTARY DITCH DIVERSION</t>
  </si>
  <si>
    <r>
      <rPr>
        <sz val="10"/>
        <rFont val="Arial"/>
        <family val="2"/>
      </rPr>
      <t>WMHP-TG-SRWG1-DR-DD-0535</t>
    </r>
  </si>
  <si>
    <t>PIPE CULVERT B - UPPER EMM BROOK TRIBUTARY DITCH DIVERSION</t>
  </si>
  <si>
    <r>
      <rPr>
        <sz val="10"/>
        <rFont val="Arial"/>
        <family val="2"/>
      </rPr>
      <t>WMHP-TG-SRWG1-DR-DD-0536</t>
    </r>
  </si>
  <si>
    <r>
      <rPr>
        <sz val="10"/>
        <rFont val="Arial"/>
        <family val="2"/>
      </rPr>
      <t>HIGHWAYS DRAINAGE DESIGN CULVERT F</t>
    </r>
  </si>
  <si>
    <r>
      <rPr>
        <sz val="10"/>
        <rFont val="Arial"/>
        <family val="2"/>
      </rPr>
      <t>WMHP-TG-SRWG1-DR-DD-0537</t>
    </r>
  </si>
  <si>
    <r>
      <rPr>
        <sz val="10"/>
        <rFont val="Arial"/>
        <family val="2"/>
      </rPr>
      <t>HIGHWAYS DRAINAGE DESIGN CULVERT H</t>
    </r>
  </si>
  <si>
    <r>
      <rPr>
        <sz val="10"/>
        <rFont val="Arial"/>
        <family val="2"/>
      </rPr>
      <t>WMHP-TG-SRWG1-DR-DD-0538</t>
    </r>
  </si>
  <si>
    <t>HIGHWAYS DRAINAGE ATTENUATION DETAILS - sheet 1</t>
  </si>
  <si>
    <r>
      <rPr>
        <sz val="10"/>
        <rFont val="Arial"/>
        <family val="2"/>
      </rPr>
      <t>WMHP-TG-SRWG1-DR-DD-0571</t>
    </r>
  </si>
  <si>
    <t>HIGHWAYS DRAINAGE ATTENUATION DETAILS - sheet 2</t>
  </si>
  <si>
    <r>
      <rPr>
        <sz val="10"/>
        <rFont val="Arial"/>
        <family val="2"/>
      </rPr>
      <t>WMHP-TG-SRWG1-DR-DD-0572</t>
    </r>
  </si>
  <si>
    <r>
      <rPr>
        <sz val="10"/>
        <rFont val="Arial"/>
        <family val="2"/>
      </rPr>
      <t>SANG TYPICAL SECTIONS</t>
    </r>
  </si>
  <si>
    <r>
      <rPr>
        <sz val="10"/>
        <rFont val="Arial"/>
        <family val="2"/>
      </rPr>
      <t>WMHP-TG-SRWG1-DR-DD-0577</t>
    </r>
  </si>
  <si>
    <r>
      <rPr>
        <sz val="10"/>
        <rFont val="Arial"/>
        <family val="2"/>
      </rPr>
      <t>HIGHWAY DETENTION BASIN CROSS SECTIONS</t>
    </r>
  </si>
  <si>
    <r>
      <rPr>
        <sz val="10"/>
        <rFont val="Arial"/>
        <family val="2"/>
      </rPr>
      <t>WMHP-TG-SRWG1-DR-DD-0578</t>
    </r>
  </si>
  <si>
    <r>
      <rPr>
        <sz val="10"/>
        <rFont val="Arial"/>
        <family val="2"/>
      </rPr>
      <t>HIGHWAYS EARTHWORKS PLAN LAYOUT - Sheet 1</t>
    </r>
  </si>
  <si>
    <r>
      <rPr>
        <sz val="10"/>
        <rFont val="Arial"/>
        <family val="2"/>
      </rPr>
      <t>WMHP-TG-SRWG1-DR-GE-0601</t>
    </r>
  </si>
  <si>
    <r>
      <rPr>
        <sz val="10"/>
        <rFont val="Arial"/>
        <family val="2"/>
      </rPr>
      <t>HIGHWAYS EARTHWORKS PLAN LAYOUT - Sheet 2</t>
    </r>
  </si>
  <si>
    <r>
      <rPr>
        <sz val="10"/>
        <rFont val="Arial"/>
        <family val="2"/>
      </rPr>
      <t>WMHP-TG-SRWG1-DR-GE-0602</t>
    </r>
  </si>
  <si>
    <r>
      <rPr>
        <sz val="10"/>
        <rFont val="Arial"/>
        <family val="2"/>
      </rPr>
      <t>HIGHWAYS EARTHWORKS PLAN LAYOUT - Sheet 3</t>
    </r>
  </si>
  <si>
    <r>
      <rPr>
        <sz val="10"/>
        <rFont val="Arial"/>
        <family val="2"/>
      </rPr>
      <t>WMHP-TG-SRWG1-DR-GE-0603</t>
    </r>
  </si>
  <si>
    <r>
      <rPr>
        <sz val="10"/>
        <rFont val="Arial"/>
        <family val="2"/>
      </rPr>
      <t>HIGHWAYS EARTHWORKS PLAN LAYOUT - Sheet 4</t>
    </r>
  </si>
  <si>
    <r>
      <rPr>
        <sz val="10"/>
        <rFont val="Arial"/>
        <family val="2"/>
      </rPr>
      <t>WMHP-TG-SRWG1-DR-GE-0604</t>
    </r>
  </si>
  <si>
    <r>
      <rPr>
        <sz val="10"/>
        <rFont val="Arial"/>
        <family val="2"/>
      </rPr>
      <t>HIGHWAYS EARTHWORKS PLAN LAYOUT - Sheet 5</t>
    </r>
  </si>
  <si>
    <r>
      <rPr>
        <sz val="10"/>
        <rFont val="Arial"/>
        <family val="2"/>
      </rPr>
      <t>WMHP-TG-SRWG1-DR-GE-0605</t>
    </r>
  </si>
  <si>
    <r>
      <rPr>
        <sz val="10"/>
        <rFont val="Arial"/>
        <family val="2"/>
      </rPr>
      <t>HIGHWAYS EARTHWORKS PLAN LAYOUT - Sheet 6</t>
    </r>
  </si>
  <si>
    <r>
      <rPr>
        <sz val="10"/>
        <rFont val="Arial"/>
        <family val="2"/>
      </rPr>
      <t>WMHP-TG-SRWG1-DR-GE-0606</t>
    </r>
  </si>
  <si>
    <r>
      <rPr>
        <sz val="10"/>
        <rFont val="Arial"/>
        <family val="2"/>
      </rPr>
      <t>HIGHWAYS EARTHWORKS PLAN LAYOUT - Sheet 7</t>
    </r>
  </si>
  <si>
    <r>
      <rPr>
        <sz val="10"/>
        <rFont val="Arial"/>
        <family val="2"/>
      </rPr>
      <t>WMHP-TG-SRWG1-DR-GE-0607</t>
    </r>
  </si>
  <si>
    <r>
      <rPr>
        <sz val="10"/>
        <rFont val="Arial"/>
        <family val="2"/>
      </rPr>
      <t>HIGHWAYS EARTHWORKS PLAN LAYOUT - Sheet 8</t>
    </r>
  </si>
  <si>
    <r>
      <rPr>
        <sz val="10"/>
        <rFont val="Arial"/>
        <family val="2"/>
      </rPr>
      <t>WMHP-TG-SRWG1-DR-GE-0608</t>
    </r>
  </si>
  <si>
    <r>
      <rPr>
        <sz val="10"/>
        <rFont val="Arial"/>
        <family val="2"/>
      </rPr>
      <t>HIGHWAYS EARTHWORKS PLAN LAYOUT - Sheet 9</t>
    </r>
  </si>
  <si>
    <r>
      <rPr>
        <sz val="10"/>
        <rFont val="Arial"/>
        <family val="2"/>
      </rPr>
      <t>WMHP-TG-SRWG1-DR-GE-0609</t>
    </r>
  </si>
  <si>
    <t>HIGHWAYS EARTHWORKS CROSS SECTIONS - Sheet 1</t>
  </si>
  <si>
    <r>
      <rPr>
        <sz val="10"/>
        <rFont val="Arial"/>
        <family val="2"/>
      </rPr>
      <t>WMHP-TG-SRWG1-DR-GE-0610</t>
    </r>
  </si>
  <si>
    <r>
      <rPr>
        <sz val="10"/>
        <rFont val="Arial"/>
        <family val="2"/>
      </rPr>
      <t>HIGHWAYS EARTHWORKS DETAILS</t>
    </r>
  </si>
  <si>
    <r>
      <rPr>
        <sz val="10"/>
        <rFont val="Arial"/>
        <family val="2"/>
      </rPr>
      <t>WMHP-TG-SRWG1-DR-GE-0621</t>
    </r>
  </si>
  <si>
    <t>HIGHWAYS EARTHWORKS GEOTECHNICAL INSTRUMENTATION LAYOUT PLAN</t>
  </si>
  <si>
    <r>
      <rPr>
        <sz val="10"/>
        <rFont val="Arial"/>
        <family val="2"/>
      </rPr>
      <t>WMHP-TG-SRWG1-DR-GE-0630</t>
    </r>
  </si>
  <si>
    <t>HIGHWAYS GEOTECHNICAL INVESTIGATION PLAN</t>
  </si>
  <si>
    <r>
      <rPr>
        <sz val="10"/>
        <rFont val="Arial"/>
        <family val="2"/>
      </rPr>
      <t>WMHP-TG-SRWG1-DR-GE-0641</t>
    </r>
  </si>
  <si>
    <r>
      <rPr>
        <sz val="10"/>
        <rFont val="Arial"/>
        <family val="2"/>
      </rPr>
      <t>WMHP-TG-SRWG1-DR-GE-0651</t>
    </r>
  </si>
  <si>
    <r>
      <rPr>
        <sz val="10"/>
        <rFont val="Arial"/>
        <family val="2"/>
      </rPr>
      <t>Highways Pavement Plan Layout Sheet 1</t>
    </r>
  </si>
  <si>
    <r>
      <rPr>
        <sz val="10"/>
        <rFont val="Arial"/>
        <family val="2"/>
      </rPr>
      <t>WMHP-TG-SRWG1-DR-HI-0701</t>
    </r>
  </si>
  <si>
    <r>
      <rPr>
        <sz val="10"/>
        <rFont val="Arial"/>
        <family val="2"/>
      </rPr>
      <t>Highways Pavement Plan Layout Sheet 2</t>
    </r>
  </si>
  <si>
    <r>
      <rPr>
        <sz val="10"/>
        <rFont val="Arial"/>
        <family val="2"/>
      </rPr>
      <t>WMHP-TG-SRWG1-DR-HI-0702</t>
    </r>
  </si>
  <si>
    <r>
      <rPr>
        <sz val="10"/>
        <rFont val="Arial"/>
        <family val="2"/>
      </rPr>
      <t>Highways Pavement Plan Layout Sheet 3</t>
    </r>
  </si>
  <si>
    <r>
      <rPr>
        <sz val="10"/>
        <rFont val="Arial"/>
        <family val="2"/>
      </rPr>
      <t>WMHP-TG-SRWG1-DR-HI-0703</t>
    </r>
  </si>
  <si>
    <r>
      <rPr>
        <sz val="10"/>
        <rFont val="Arial"/>
        <family val="2"/>
      </rPr>
      <t>Highways Pavement Plan Layout Sheet 4</t>
    </r>
  </si>
  <si>
    <r>
      <rPr>
        <sz val="10"/>
        <rFont val="Arial"/>
        <family val="2"/>
      </rPr>
      <t>WMHP-TG-SRWG1-DR-HI-0704</t>
    </r>
  </si>
  <si>
    <r>
      <rPr>
        <sz val="10"/>
        <rFont val="Arial"/>
        <family val="2"/>
      </rPr>
      <t>Highways Pavement Plan Layout Sheet 5</t>
    </r>
  </si>
  <si>
    <r>
      <rPr>
        <sz val="10"/>
        <rFont val="Arial"/>
        <family val="2"/>
      </rPr>
      <t>WMHP-TG-SRWG1-DR-HI-0705</t>
    </r>
  </si>
  <si>
    <r>
      <rPr>
        <sz val="10"/>
        <rFont val="Arial"/>
        <family val="2"/>
      </rPr>
      <t>Highways Pavement Plan Layout Sheet 6</t>
    </r>
  </si>
  <si>
    <r>
      <rPr>
        <sz val="10"/>
        <rFont val="Arial"/>
        <family val="2"/>
      </rPr>
      <t>WMHP-TG-SRWG1-DR-HI-0706</t>
    </r>
  </si>
  <si>
    <r>
      <rPr>
        <sz val="10"/>
        <rFont val="Arial"/>
        <family val="2"/>
      </rPr>
      <t>Highways Pavement Plan Layout Sheet 7</t>
    </r>
  </si>
  <si>
    <r>
      <rPr>
        <sz val="10"/>
        <rFont val="Arial"/>
        <family val="2"/>
      </rPr>
      <t>WMHP-TG-SRWG1-DR-HI-0707</t>
    </r>
  </si>
  <si>
    <r>
      <rPr>
        <sz val="10"/>
        <rFont val="Arial"/>
        <family val="2"/>
      </rPr>
      <t>Highways Pavement Plan Layout Sheet 8</t>
    </r>
  </si>
  <si>
    <r>
      <rPr>
        <sz val="10"/>
        <rFont val="Arial"/>
        <family val="2"/>
      </rPr>
      <t>WMHP-TG-SRWG1-DR-HI-0708</t>
    </r>
  </si>
  <si>
    <r>
      <rPr>
        <sz val="10"/>
        <rFont val="Arial"/>
        <family val="2"/>
      </rPr>
      <t>Highways Pavement Plan Layout Sheet 9</t>
    </r>
    <r>
      <rPr>
        <sz val="11"/>
        <color theme="1"/>
        <rFont val="Aptos Narrow"/>
        <family val="2"/>
        <scheme val="minor"/>
      </rPr>
      <t/>
    </r>
  </si>
  <si>
    <r>
      <rPr>
        <sz val="10"/>
        <rFont val="Arial"/>
        <family val="2"/>
      </rPr>
      <t>WMHP-TG-SRWG1-DR-HI-0709</t>
    </r>
    <r>
      <rPr>
        <sz val="11"/>
        <color theme="1"/>
        <rFont val="Aptos Narrow"/>
        <family val="2"/>
        <scheme val="minor"/>
      </rPr>
      <t/>
    </r>
  </si>
  <si>
    <r>
      <rPr>
        <sz val="10"/>
        <rFont val="Arial"/>
        <family val="2"/>
      </rPr>
      <t>Highways Pavement Details Sheet 1</t>
    </r>
  </si>
  <si>
    <r>
      <rPr>
        <sz val="10"/>
        <rFont val="Arial"/>
        <family val="2"/>
      </rPr>
      <t>WMHP-TG-SRWG1-DR-HI-0721</t>
    </r>
  </si>
  <si>
    <r>
      <rPr>
        <sz val="10"/>
        <rFont val="Arial"/>
        <family val="2"/>
      </rPr>
      <t>Highways Surfacing Plan Layout Sheet 1</t>
    </r>
  </si>
  <si>
    <r>
      <rPr>
        <sz val="10"/>
        <rFont val="Arial"/>
        <family val="2"/>
      </rPr>
      <t>WMHP-TG-SRWG1-DR-HI-0731</t>
    </r>
  </si>
  <si>
    <r>
      <rPr>
        <sz val="10"/>
        <rFont val="Arial"/>
        <family val="2"/>
      </rPr>
      <t>Highways Surfacing Plan Layout Sheet 2</t>
    </r>
  </si>
  <si>
    <r>
      <rPr>
        <sz val="10"/>
        <rFont val="Arial"/>
        <family val="2"/>
      </rPr>
      <t>WMHP-TG-SRWG1-DR-HI-0732</t>
    </r>
  </si>
  <si>
    <r>
      <rPr>
        <sz val="10"/>
        <rFont val="Arial"/>
        <family val="2"/>
      </rPr>
      <t>Highways Surfacing Plan Layout Sheet 3</t>
    </r>
  </si>
  <si>
    <r>
      <rPr>
        <sz val="10"/>
        <rFont val="Arial"/>
        <family val="2"/>
      </rPr>
      <t>WMHP-TG-SRWG1-DR-HI-0733</t>
    </r>
  </si>
  <si>
    <r>
      <rPr>
        <sz val="10"/>
        <rFont val="Arial"/>
        <family val="2"/>
      </rPr>
      <t>Highways Surfacing Plan Layout Sheet 4</t>
    </r>
  </si>
  <si>
    <r>
      <rPr>
        <sz val="10"/>
        <rFont val="Arial"/>
        <family val="2"/>
      </rPr>
      <t>WMHP-TG-SRWG1-DR-HI-0734</t>
    </r>
  </si>
  <si>
    <r>
      <rPr>
        <sz val="10"/>
        <rFont val="Arial"/>
        <family val="2"/>
      </rPr>
      <t>Highways Surfacing Plan Layout Sheet 5</t>
    </r>
  </si>
  <si>
    <r>
      <rPr>
        <sz val="10"/>
        <rFont val="Arial"/>
        <family val="2"/>
      </rPr>
      <t>WMHP-TG-SRWG1-DR-HI-0735</t>
    </r>
  </si>
  <si>
    <r>
      <rPr>
        <sz val="10"/>
        <rFont val="Arial"/>
        <family val="2"/>
      </rPr>
      <t>Highways Surfacing Plan Layout Sheet 6</t>
    </r>
  </si>
  <si>
    <r>
      <rPr>
        <sz val="10"/>
        <rFont val="Arial"/>
        <family val="2"/>
      </rPr>
      <t>WMHP-TG-SRWG1-DR-HI-0736</t>
    </r>
  </si>
  <si>
    <r>
      <rPr>
        <sz val="10"/>
        <rFont val="Arial"/>
        <family val="2"/>
      </rPr>
      <t>Highways Surfacing Plan Layout Sheet 7</t>
    </r>
  </si>
  <si>
    <r>
      <rPr>
        <sz val="10"/>
        <rFont val="Arial"/>
        <family val="2"/>
      </rPr>
      <t>WMHP-TG-SRWG1-DR-HI-0737</t>
    </r>
  </si>
  <si>
    <r>
      <rPr>
        <sz val="10"/>
        <rFont val="Arial"/>
        <family val="2"/>
      </rPr>
      <t>Highways Surfacing Plan Layout Sheet 8</t>
    </r>
  </si>
  <si>
    <r>
      <rPr>
        <sz val="10"/>
        <rFont val="Arial"/>
        <family val="2"/>
      </rPr>
      <t>WMHP-TG-SRWG1-DR-HI-0738</t>
    </r>
  </si>
  <si>
    <r>
      <rPr>
        <sz val="10"/>
        <rFont val="Arial"/>
        <family val="2"/>
      </rPr>
      <t>Highways Surfacing Plan Layout Sheet 9</t>
    </r>
    <r>
      <rPr>
        <sz val="11"/>
        <color theme="1"/>
        <rFont val="Aptos Narrow"/>
        <family val="2"/>
        <scheme val="minor"/>
      </rPr>
      <t/>
    </r>
  </si>
  <si>
    <r>
      <rPr>
        <sz val="10"/>
        <rFont val="Arial"/>
        <family val="2"/>
      </rPr>
      <t>WMHP-TG-SRWG1-DR-HI-0739</t>
    </r>
    <r>
      <rPr>
        <sz val="11"/>
        <color theme="1"/>
        <rFont val="Aptos Narrow"/>
        <family val="2"/>
        <scheme val="minor"/>
      </rPr>
      <t/>
    </r>
  </si>
  <si>
    <t>HIGHWAYS KERBS AND FOOTWAY PLAN LAYOUT Sheet 1</t>
  </si>
  <si>
    <r>
      <rPr>
        <sz val="10"/>
        <rFont val="Arial"/>
        <family val="2"/>
      </rPr>
      <t>WMHP-TG-SRWG1-DR-HI-1101</t>
    </r>
  </si>
  <si>
    <t>HIGHWAYS KERBS AND FOOTWAY PLAN LAYOUT Sheet 2</t>
  </si>
  <si>
    <r>
      <rPr>
        <sz val="10"/>
        <rFont val="Arial"/>
        <family val="2"/>
      </rPr>
      <t>WMHP-TG-SRWG1-DR-HI-1102</t>
    </r>
  </si>
  <si>
    <t>HIGHWAYS KERBS AND FOOTWAY PLAN LAYOUT Sheet 3</t>
  </si>
  <si>
    <r>
      <rPr>
        <sz val="10"/>
        <rFont val="Arial"/>
        <family val="2"/>
      </rPr>
      <t>WMHP-TG-SRWG1-DR-HI-1103</t>
    </r>
  </si>
  <si>
    <t>HIGHWAYS KERBS AND FOOTWAY PLAN LAYOUT Sheet 4</t>
  </si>
  <si>
    <r>
      <rPr>
        <sz val="10"/>
        <rFont val="Arial"/>
        <family val="2"/>
      </rPr>
      <t>WMHP-TG-SRWG1-DR-HI-1104</t>
    </r>
  </si>
  <si>
    <t>HIGHWAYS KERBS AND FOOTWAY PLAN LAYOUT Sheet 5</t>
  </si>
  <si>
    <r>
      <rPr>
        <sz val="10"/>
        <rFont val="Arial"/>
        <family val="2"/>
      </rPr>
      <t>WMHP-TG-SRWG1-DR-HI-1105</t>
    </r>
  </si>
  <si>
    <t>HIGHWAYS KERBS AND FOOTWAY PLAN LAYOUT Sheet 6</t>
  </si>
  <si>
    <r>
      <rPr>
        <sz val="10"/>
        <rFont val="Arial"/>
        <family val="2"/>
      </rPr>
      <t>WMHP-TG-SRWG1-DR-HI-1106</t>
    </r>
  </si>
  <si>
    <t>HIGHWAYS KERBS AND FOOTWAY PLAN LAYOUT Sheet 7</t>
  </si>
  <si>
    <r>
      <rPr>
        <sz val="10"/>
        <rFont val="Arial"/>
        <family val="2"/>
      </rPr>
      <t>WMHP-TG-SRWG1-DR-HI-1107</t>
    </r>
  </si>
  <si>
    <t>HIGHWAYS KERBS AND FOOTWAY PLAN LAYOUT Sheet 8</t>
  </si>
  <si>
    <r>
      <rPr>
        <sz val="10"/>
        <rFont val="Arial"/>
        <family val="2"/>
      </rPr>
      <t>WMHP-TG-SRWG1-DR-HI-1108</t>
    </r>
  </si>
  <si>
    <t>HIGHWAYS KERBS AND FOOTWAY PLAN LAYOUT Sheet 9</t>
  </si>
  <si>
    <r>
      <rPr>
        <sz val="10"/>
        <rFont val="Arial"/>
        <family val="2"/>
      </rPr>
      <t>WMHP-TG-SRWG1-DR-HI-1109</t>
    </r>
  </si>
  <si>
    <t>HIGHWAYS KERBS AND FOOTWAY DETAILS Sheet 1</t>
  </si>
  <si>
    <r>
      <rPr>
        <sz val="10"/>
        <rFont val="Arial"/>
        <family val="2"/>
      </rPr>
      <t>WMHP-TG-SRWG1-DR-HI-1121</t>
    </r>
  </si>
  <si>
    <t>HIGHWAYS KERBS AND FOOTWAY DETAILS Sheet 2</t>
  </si>
  <si>
    <r>
      <rPr>
        <sz val="10"/>
        <rFont val="Arial"/>
        <family val="2"/>
      </rPr>
      <t>WMHP-TG-SRWG1-DR-HI-1122</t>
    </r>
  </si>
  <si>
    <t>HIGHWAYS KERBS AND FOOTWAY DETAILS Sheet 3</t>
  </si>
  <si>
    <r>
      <rPr>
        <sz val="10"/>
        <rFont val="Arial"/>
        <family val="2"/>
      </rPr>
      <t>WMHP-TG-SRWG1-DR-HI-1123</t>
    </r>
  </si>
  <si>
    <t>HIGHWAYS KERBS AND FOOTWAY DETAILS Sheet 4</t>
  </si>
  <si>
    <r>
      <rPr>
        <sz val="10"/>
        <rFont val="Arial"/>
        <family val="2"/>
      </rPr>
      <t>WMHP-TG-SRWG1-DR-HI-1124</t>
    </r>
  </si>
  <si>
    <t>HIGHWAYS KERBS AND FOOTWAY DETAILS Sheet 5</t>
  </si>
  <si>
    <r>
      <rPr>
        <sz val="10"/>
        <rFont val="Arial"/>
        <family val="2"/>
      </rPr>
      <t>WMHP-TG-SRWG1-DR-HI-1125</t>
    </r>
  </si>
  <si>
    <t>HIGHWAYS TRAFFIC SIGNS AND ROAD MARKINGS PLAN LAYOUT Sheet 1</t>
  </si>
  <si>
    <r>
      <rPr>
        <sz val="10"/>
        <rFont val="Arial"/>
        <family val="2"/>
      </rPr>
      <t>WMHP-TG-SRWG1-DR-HI-1201</t>
    </r>
  </si>
  <si>
    <t>P09</t>
  </si>
  <si>
    <t>HIGHWAYS TRAFFIC SIGNS AND ROAD MARKINGS PLAN LAYOUT Sheet 2</t>
  </si>
  <si>
    <r>
      <rPr>
        <sz val="10"/>
        <rFont val="Arial"/>
        <family val="2"/>
      </rPr>
      <t>WMHP-TG-SRWG1-DR-HI-1202</t>
    </r>
  </si>
  <si>
    <t>HIGHWAYS TRAFFIC SIGNS AND ROAD MARKINGS PLAN LAYOUT Sheet 3</t>
  </si>
  <si>
    <r>
      <rPr>
        <sz val="10"/>
        <rFont val="Arial"/>
        <family val="2"/>
      </rPr>
      <t>WMHP-TG-SRWG1-DR-HI-1203</t>
    </r>
  </si>
  <si>
    <t>HIGHWAYS TRAFFIC SIGNS AND ROAD MARKINGS PLAN LAYOUT Sheet 4</t>
  </si>
  <si>
    <r>
      <rPr>
        <sz val="10"/>
        <rFont val="Arial"/>
        <family val="2"/>
      </rPr>
      <t>WMHP-TG-SRWG1-DR-HI-1204</t>
    </r>
  </si>
  <si>
    <t>HIGHWAYS TRAFFIC SIGNS AND ROAD MARKINGS PLAN LAYOUT Sheet 5</t>
  </si>
  <si>
    <r>
      <rPr>
        <sz val="10"/>
        <rFont val="Arial"/>
        <family val="2"/>
      </rPr>
      <t>WMHP-TG-SRWG1-DR-HI-1205</t>
    </r>
  </si>
  <si>
    <t>HIGHWAYS TRAFFIC SIGNS AND ROAD MARKINGS PLAN LAYOUT Sheet 6</t>
  </si>
  <si>
    <r>
      <rPr>
        <sz val="10"/>
        <rFont val="Arial"/>
        <family val="2"/>
      </rPr>
      <t>WMHP-TG-SRWG1-DR-HI-1206</t>
    </r>
  </si>
  <si>
    <t>HIGHWAYS TRAFFIC SIGNS AND ROAD MARKINGS PLAN LAYOUT Sheet 7</t>
  </si>
  <si>
    <r>
      <rPr>
        <sz val="10"/>
        <rFont val="Arial"/>
        <family val="2"/>
      </rPr>
      <t>WMHP-TG-SRWG1-DR-HI-1207</t>
    </r>
  </si>
  <si>
    <t>HIGHWAYS TRAFFIC SIGNS AND ROAD MARKINGS PLAN LAYOUT Sheet 8</t>
  </si>
  <si>
    <r>
      <rPr>
        <sz val="10"/>
        <rFont val="Arial"/>
        <family val="2"/>
      </rPr>
      <t>WMHP-TG-SRWG1-DR-HI-1208</t>
    </r>
  </si>
  <si>
    <t>HIGHWAYS TRAFFIC SIGNS AND ROAD MARKINGS PLAN LAYOUT Sheet 9</t>
  </si>
  <si>
    <r>
      <rPr>
        <sz val="10"/>
        <rFont val="Arial"/>
        <family val="2"/>
      </rPr>
      <t>WMHP-TG-SRWG1-DR-HI-1209</t>
    </r>
  </si>
  <si>
    <t>HIGHWAYS TRAFFIC SIGNS AND ROAD MARKINGS DETAILS</t>
  </si>
  <si>
    <r>
      <rPr>
        <sz val="10"/>
        <rFont val="Arial"/>
        <family val="2"/>
      </rPr>
      <t>WMHP-TG-SRWG1-DR-HI-1221</t>
    </r>
  </si>
  <si>
    <r>
      <rPr>
        <sz val="10"/>
        <rFont val="Arial"/>
        <family val="2"/>
      </rPr>
      <t>WMHP-TG-SRWG1-DR-HI-1222</t>
    </r>
    <r>
      <rPr>
        <sz val="11"/>
        <color theme="1"/>
        <rFont val="Aptos Narrow"/>
        <family val="2"/>
        <scheme val="minor"/>
      </rPr>
      <t/>
    </r>
  </si>
  <si>
    <r>
      <rPr>
        <sz val="10"/>
        <rFont val="Arial"/>
        <family val="2"/>
      </rPr>
      <t>WMHP-TG-SRWG1-DR-HI-1223</t>
    </r>
    <r>
      <rPr>
        <sz val="11"/>
        <color theme="1"/>
        <rFont val="Aptos Narrow"/>
        <family val="2"/>
        <scheme val="minor"/>
      </rPr>
      <t/>
    </r>
  </si>
  <si>
    <t>HIGHWAYS FINCHAMPSTEAD ROAD SOUTH TOUCAN SIGNAL LAYOUT Sheet 1</t>
  </si>
  <si>
    <r>
      <rPr>
        <sz val="10"/>
        <rFont val="Arial"/>
        <family val="2"/>
      </rPr>
      <t>WMHP-TG-SRWG1-DR-HI-1231</t>
    </r>
  </si>
  <si>
    <t>HIGHWAYS FINCHAMPSTEAD ROAD SOUTH TOUCAN DUCTING LAYOUT Sheet 2</t>
  </si>
  <si>
    <r>
      <rPr>
        <sz val="10"/>
        <rFont val="Arial"/>
        <family val="2"/>
      </rPr>
      <t>WMHP-TG-SRWG1-DR-HI-1232</t>
    </r>
  </si>
  <si>
    <t>HIGHWAYS SWDR BY TESCO TOUCAN SIGNAL LAYOUT Sheet 1</t>
  </si>
  <si>
    <r>
      <rPr>
        <sz val="10"/>
        <rFont val="Arial"/>
        <family val="2"/>
      </rPr>
      <t>WMHP-TG-SRWG1-DR-HI-1233</t>
    </r>
  </si>
  <si>
    <t>HIGHWAYS SWDR BY TESCO TOUCAN SIGNAL LAYOUT Sheet 2</t>
  </si>
  <si>
    <r>
      <rPr>
        <sz val="10"/>
        <rFont val="Arial"/>
        <family val="2"/>
      </rPr>
      <t>WMHP-TG-SRWG1-DR-HI-1234</t>
    </r>
  </si>
  <si>
    <t>HIGHWAYS SWDR BY FP25 TOUCAN SIGNAL LAYOUT Sheet 1</t>
  </si>
  <si>
    <r>
      <rPr>
        <sz val="10"/>
        <rFont val="Arial"/>
        <family val="2"/>
      </rPr>
      <t>WMHP-TG-SRWG1-DR-HI-1235</t>
    </r>
  </si>
  <si>
    <t>HIGHWAYS SWDR BY FP25 TOUCAN DUCTING LAYOUT Sheet 2</t>
  </si>
  <si>
    <r>
      <rPr>
        <sz val="10"/>
        <rFont val="Arial"/>
        <family val="2"/>
      </rPr>
      <t>WMHP-TG-SRWG1-DR-HI-1236</t>
    </r>
  </si>
  <si>
    <t>HIGHWAYS EASTHAMPSTEAD ROAD JUNCTION SIGNAL LAYOUT Sheet 1</t>
  </si>
  <si>
    <r>
      <rPr>
        <sz val="10"/>
        <rFont val="Arial"/>
        <family val="2"/>
      </rPr>
      <t>WMHP-TG-SRWG1-DR-HI-1237</t>
    </r>
  </si>
  <si>
    <t>HIGHWAYS EASTHAMPSTEAD ROAD JUNCTION MOVA DETECTION PLAN Sheet 2</t>
  </si>
  <si>
    <r>
      <rPr>
        <sz val="10"/>
        <rFont val="Arial"/>
        <family val="2"/>
      </rPr>
      <t>WMHP-TG-SRWG1-DR-HI-1238</t>
    </r>
  </si>
  <si>
    <t>HIGHWAYS EASTHAMPSTEAD ROAD JUNCTION DUCTING LAYOUT Sheet 1</t>
  </si>
  <si>
    <r>
      <rPr>
        <sz val="10"/>
        <rFont val="Arial"/>
        <family val="2"/>
      </rPr>
      <t>WMHP-TG-SRWG1-DR-HI-1239</t>
    </r>
  </si>
  <si>
    <t>HIGHWAYS CROUDACE LINK JUNCTION SIGNAL LAYOUT Sheet 1</t>
  </si>
  <si>
    <r>
      <rPr>
        <sz val="10"/>
        <rFont val="Arial"/>
        <family val="2"/>
      </rPr>
      <t>WMHP-TG-SRWG1-DR-HI-1240</t>
    </r>
  </si>
  <si>
    <t>HIGHWAYS CROUDACE LINK JUNCTION MOVA DETECTION PLAN Sheet 2</t>
  </si>
  <si>
    <r>
      <rPr>
        <sz val="10"/>
        <rFont val="Arial"/>
        <family val="2"/>
      </rPr>
      <t>WMHP-TG-SRWG1-DR-HI-1241</t>
    </r>
  </si>
  <si>
    <t>HIGHWAYS CROUDACE LINK JUNCTION DUCTING LAYOUT Sheet 3</t>
  </si>
  <si>
    <r>
      <rPr>
        <sz val="10"/>
        <rFont val="Arial"/>
        <family val="2"/>
      </rPr>
      <t>WMHP-TG-SRWG1-DR-HI-1242</t>
    </r>
  </si>
  <si>
    <t>HIGHWAYS HEATHLANDS ROAD JUNCTION SIGNAL LAYOUT Sheet 1</t>
  </si>
  <si>
    <r>
      <rPr>
        <sz val="10"/>
        <rFont val="Arial"/>
        <family val="2"/>
      </rPr>
      <t>WMHP-TG-SRWG1-DR-HI-1243</t>
    </r>
  </si>
  <si>
    <t>HIGHWAYS HEATHLANDS ROAD JUNCTION MOVA DETECTION PLAN Sheet 2</t>
  </si>
  <si>
    <r>
      <rPr>
        <sz val="10"/>
        <rFont val="Arial"/>
        <family val="2"/>
      </rPr>
      <t>WMHP-TG-SRWG1-DR-HI-1244</t>
    </r>
  </si>
  <si>
    <t>HIGHWAYS HEATHLANDS ROAD JUNCTION DUCTING LAYOUT Sheet 1</t>
  </si>
  <si>
    <r>
      <rPr>
        <sz val="10"/>
        <rFont val="Arial"/>
        <family val="2"/>
      </rPr>
      <t>WMHP-TG-SRWG1-DR-HI-1245</t>
    </r>
  </si>
  <si>
    <t>Finchampstead Road Signalised  Crossing Timing Schedule</t>
  </si>
  <si>
    <r>
      <rPr>
        <sz val="10"/>
        <rFont val="Arial"/>
        <family val="2"/>
      </rPr>
      <t>WMHP-TG-SRWG1-SH-HI-1202</t>
    </r>
  </si>
  <si>
    <r>
      <rPr>
        <sz val="10"/>
        <rFont val="Arial"/>
        <family val="2"/>
      </rPr>
      <t>Footpath 25 Signalised Crossing Timing Schedule</t>
    </r>
  </si>
  <si>
    <r>
      <rPr>
        <sz val="10"/>
        <rFont val="Arial"/>
        <family val="2"/>
      </rPr>
      <t>WMHP-TG-SRWG1-SH-HI-1203</t>
    </r>
  </si>
  <si>
    <r>
      <rPr>
        <sz val="10"/>
        <rFont val="Arial"/>
        <family val="2"/>
      </rPr>
      <t>Tesco Signalised Crossing Timing Schedule</t>
    </r>
  </si>
  <si>
    <r>
      <rPr>
        <sz val="10"/>
        <rFont val="Arial"/>
        <family val="2"/>
      </rPr>
      <t>WMHP-TG-SRWG1-SH-HI-1204</t>
    </r>
  </si>
  <si>
    <r>
      <rPr>
        <sz val="10"/>
        <rFont val="Arial"/>
        <family val="2"/>
      </rPr>
      <t>Specification Appendix 12/5</t>
    </r>
  </si>
  <si>
    <r>
      <rPr>
        <sz val="10"/>
        <rFont val="Arial"/>
        <family val="2"/>
      </rPr>
      <t>WMHP-TG-SRWG1-SP-HI-1205</t>
    </r>
  </si>
  <si>
    <r>
      <rPr>
        <sz val="10"/>
        <rFont val="Arial"/>
        <family val="2"/>
      </rPr>
      <t>Lighting Design Calculations</t>
    </r>
  </si>
  <si>
    <r>
      <rPr>
        <sz val="10"/>
        <rFont val="Arial"/>
        <family val="2"/>
      </rPr>
      <t>WMHP-TG-SRWG1-CA-LI-1301</t>
    </r>
  </si>
  <si>
    <t>HIGHWAYS LIGHTING PLAN LAYOUT Sheet 1</t>
  </si>
  <si>
    <r>
      <rPr>
        <sz val="10"/>
        <rFont val="Arial"/>
        <family val="2"/>
      </rPr>
      <t>WMHP-TG-SRWG1-DR-LI-1301</t>
    </r>
  </si>
  <si>
    <t>Withdrawn from Condition 6 - Submitted under Condition 16</t>
  </si>
  <si>
    <r>
      <rPr>
        <sz val="10"/>
        <rFont val="Arial"/>
        <family val="2"/>
      </rPr>
      <t>HIGHWAYS LIGHTING PLAN LAYOUT Sheet 2</t>
    </r>
  </si>
  <si>
    <r>
      <rPr>
        <sz val="10"/>
        <rFont val="Arial"/>
        <family val="2"/>
      </rPr>
      <t>WMHP-TG-SRWG1-DR-LI-1302</t>
    </r>
  </si>
  <si>
    <r>
      <rPr>
        <sz val="10"/>
        <rFont val="Arial"/>
        <family val="2"/>
      </rPr>
      <t>HIGHWAYS LIGHTING PLAN LAYOUT Sheet 3</t>
    </r>
  </si>
  <si>
    <r>
      <rPr>
        <sz val="10"/>
        <rFont val="Arial"/>
        <family val="2"/>
      </rPr>
      <t>WMHP-TG-SRWG1-DR-LI-1303</t>
    </r>
  </si>
  <si>
    <r>
      <rPr>
        <sz val="10"/>
        <rFont val="Arial"/>
        <family val="2"/>
      </rPr>
      <t>HIGHWAYS LIGHTING PLAN LAYOUT Sheet 4</t>
    </r>
  </si>
  <si>
    <r>
      <rPr>
        <sz val="10"/>
        <rFont val="Arial"/>
        <family val="2"/>
      </rPr>
      <t>WMHP-TG-SRWG1-DR-LI-1304</t>
    </r>
  </si>
  <si>
    <r>
      <rPr>
        <sz val="10"/>
        <rFont val="Arial"/>
        <family val="2"/>
      </rPr>
      <t>HIGHWAYS LIGHTING PLAN LAYOUT Sheet 5</t>
    </r>
  </si>
  <si>
    <r>
      <rPr>
        <sz val="10"/>
        <rFont val="Arial"/>
        <family val="2"/>
      </rPr>
      <t>WMHP-TG-SRWG1-DR-LI-1305</t>
    </r>
  </si>
  <si>
    <r>
      <rPr>
        <sz val="10"/>
        <rFont val="Arial"/>
        <family val="2"/>
      </rPr>
      <t>HIGHWAYS LIGHTING PLAN LAYOUT Sheet 6</t>
    </r>
  </si>
  <si>
    <r>
      <rPr>
        <sz val="10"/>
        <rFont val="Arial"/>
        <family val="2"/>
      </rPr>
      <t>WMHP-TG-SRWG1-DR-LI-1306</t>
    </r>
  </si>
  <si>
    <r>
      <rPr>
        <sz val="10"/>
        <rFont val="Arial"/>
        <family val="2"/>
      </rPr>
      <t>HIGHWAYS LIGHTING PLAN LAYOUT Sheet 7</t>
    </r>
  </si>
  <si>
    <r>
      <rPr>
        <sz val="10"/>
        <rFont val="Arial"/>
        <family val="2"/>
      </rPr>
      <t>WMHP-TG-SRWG1-DR-LI-1307</t>
    </r>
  </si>
  <si>
    <r>
      <rPr>
        <sz val="10"/>
        <rFont val="Arial"/>
        <family val="2"/>
      </rPr>
      <t>HIGHWAYS LIGHTING PLAN LAYOUT Sheet 8</t>
    </r>
  </si>
  <si>
    <r>
      <rPr>
        <sz val="10"/>
        <rFont val="Arial"/>
        <family val="2"/>
      </rPr>
      <t>WMHP-TG-SRWG1-DR-LI-1308</t>
    </r>
  </si>
  <si>
    <r>
      <rPr>
        <sz val="10"/>
        <rFont val="Arial"/>
        <family val="2"/>
      </rPr>
      <t>HIGHWAYS LIGHTING DETAILS</t>
    </r>
  </si>
  <si>
    <r>
      <rPr>
        <sz val="10"/>
        <rFont val="Arial"/>
        <family val="2"/>
      </rPr>
      <t>WMHP-TG-SRWG1-DR-LI-1321</t>
    </r>
  </si>
  <si>
    <r>
      <rPr>
        <sz val="10"/>
        <rFont val="Arial"/>
        <family val="2"/>
      </rPr>
      <t>Specification Appendices – Lighting Schedule</t>
    </r>
  </si>
  <si>
    <r>
      <rPr>
        <sz val="10"/>
        <rFont val="Arial"/>
        <family val="2"/>
      </rPr>
      <t>WMHP-TG-SRWG1-SH-LI-1301</t>
    </r>
  </si>
  <si>
    <r>
      <rPr>
        <sz val="10"/>
        <rFont val="Arial"/>
        <family val="2"/>
      </rPr>
      <t>Specification Appendices 1300 series - Road  Lighting, Columns and Brackets, CCTV Masts and  Cantilever Masts</t>
    </r>
  </si>
  <si>
    <r>
      <rPr>
        <sz val="10"/>
        <rFont val="Arial"/>
        <family val="2"/>
      </rPr>
      <t>WMHP-TG-SRWG1-SP-HI-1301</t>
    </r>
  </si>
  <si>
    <t>THAMES WATER CULVERT BESPOKE MANHOLE TWS01 GENERAL ARRANGEMENT - Sheet 1</t>
  </si>
  <si>
    <t>WMHP-TG-SRWG1-DR-DD-2500</t>
  </si>
  <si>
    <t>THAMES WATER CULVERT BESPOKE MANHOLE TWS01 GENERAL ARRANGEMENT - Sheet 2</t>
  </si>
  <si>
    <r>
      <rPr>
        <sz val="10"/>
        <rFont val="Arial"/>
        <family val="2"/>
      </rPr>
      <t>WMHP-TG-SRWG1-DR-DD-2501</t>
    </r>
  </si>
  <si>
    <t>NEW GYPSY LANE FOOTBRIDGE / BOARDWALK STRUCTURE REFERENCE: 3094 GENERAL ARRANGEMENT</t>
  </si>
  <si>
    <r>
      <rPr>
        <sz val="10"/>
        <rFont val="Arial"/>
        <family val="2"/>
      </rPr>
      <t>WMHP-TG-SRWG1-DR-SE-5101</t>
    </r>
  </si>
  <si>
    <t>NEW GYPSY LANE FOOTBRIDGE / BOARDWALK STRUCTURE REFERENCE: 3094 KEY PLAN</t>
  </si>
  <si>
    <r>
      <rPr>
        <sz val="10"/>
        <rFont val="Arial"/>
        <family val="2"/>
      </rPr>
      <t>WMHP-TG-SRWG1-DR-SE-5102</t>
    </r>
  </si>
  <si>
    <t>NEW GYPSY LANE FOOTBRIDGE / BOARDWALK STRUCTURE REFERENCE: 3094 MODULES Sheet 1</t>
  </si>
  <si>
    <r>
      <rPr>
        <sz val="10"/>
        <rFont val="Arial"/>
        <family val="2"/>
      </rPr>
      <t>WMHP-TG-SRWG1-DR-SE-5103</t>
    </r>
  </si>
  <si>
    <t>NEW GYPSY LANE FOOTBRIDGE / BOARDWALK STRUCTURE REFERENCE: 3094 MODULES Sheet 2</t>
  </si>
  <si>
    <r>
      <rPr>
        <sz val="10"/>
        <rFont val="Arial"/>
        <family val="2"/>
      </rPr>
      <t>WMHP-TG-SRWG1-DR-SE-5104</t>
    </r>
  </si>
  <si>
    <t>NEW GYPSY LANE FOOTBRIDGE / BOARDWALK STRUCTURE REFERENCE: 3094 ELEVATIONS</t>
  </si>
  <si>
    <r>
      <rPr>
        <sz val="10"/>
        <rFont val="Arial"/>
        <family val="2"/>
      </rPr>
      <t>WMHP-TG-SRWG1-DR-SE-5105</t>
    </r>
  </si>
  <si>
    <t>NEW GYPSY LANE FOOTBRIDGE / BOARDWALK STRUCTURE REFERENCE: 3094 SECTIONS AND DETAILS SHEET 1 OF 2</t>
  </si>
  <si>
    <r>
      <rPr>
        <sz val="10"/>
        <rFont val="Arial"/>
        <family val="2"/>
      </rPr>
      <t>WMHP-TG-SRWG1-DR-SE-5106</t>
    </r>
  </si>
  <si>
    <t>NEW GYPSY LANE FOOTBRIDGE / BOARDWALK STRUCTURE REFERENCE: 3094 SECTIONS AND DETAILS SHEET 2 OF 2</t>
  </si>
  <si>
    <r>
      <rPr>
        <sz val="10"/>
        <rFont val="Arial"/>
        <family val="2"/>
      </rPr>
      <t>WMHP-TG-SRWG1-DR-SE-5107</t>
    </r>
  </si>
  <si>
    <r>
      <rPr>
        <sz val="10"/>
        <rFont val="Arial"/>
        <family val="2"/>
      </rPr>
      <t>Highways Ducting Plan Layout Sheet 1</t>
    </r>
  </si>
  <si>
    <r>
      <rPr>
        <sz val="10"/>
        <rFont val="Arial"/>
        <family val="2"/>
      </rPr>
      <t>WMHP-TG-SRWG1-DR-HI-0581</t>
    </r>
  </si>
  <si>
    <r>
      <rPr>
        <sz val="10"/>
        <rFont val="Arial"/>
        <family val="2"/>
      </rPr>
      <t>Highways Ducting Plan Layout Sheet 2</t>
    </r>
  </si>
  <si>
    <r>
      <rPr>
        <sz val="10"/>
        <rFont val="Arial"/>
        <family val="2"/>
      </rPr>
      <t>WMHP-TG-SRWG1-DR-HI-0582</t>
    </r>
  </si>
  <si>
    <r>
      <rPr>
        <sz val="10"/>
        <rFont val="Arial"/>
        <family val="2"/>
      </rPr>
      <t>Highways Ducting Plan Layout Sheet 3</t>
    </r>
  </si>
  <si>
    <r>
      <rPr>
        <sz val="10"/>
        <rFont val="Arial"/>
        <family val="2"/>
      </rPr>
      <t>WMHP-TG-SRWG1-DR-HI-0583</t>
    </r>
  </si>
  <si>
    <r>
      <rPr>
        <sz val="10"/>
        <rFont val="Arial"/>
        <family val="2"/>
      </rPr>
      <t>Highways Ducting Plan Layout Sheet 4</t>
    </r>
  </si>
  <si>
    <r>
      <rPr>
        <sz val="10"/>
        <rFont val="Arial"/>
        <family val="2"/>
      </rPr>
      <t>WMHP-TG-SRWG1-DR-HI-0584</t>
    </r>
  </si>
  <si>
    <r>
      <rPr>
        <sz val="10"/>
        <rFont val="Arial"/>
        <family val="2"/>
      </rPr>
      <t>Highways Ducting Plan Layout Sheet 5</t>
    </r>
  </si>
  <si>
    <r>
      <rPr>
        <sz val="10"/>
        <rFont val="Arial"/>
        <family val="2"/>
      </rPr>
      <t>WMHP-TG-SRWG1-DR-HI-0585</t>
    </r>
  </si>
  <si>
    <r>
      <rPr>
        <sz val="10"/>
        <rFont val="Arial"/>
        <family val="2"/>
      </rPr>
      <t>Highways Ducting Plan Layout Sheet 6</t>
    </r>
  </si>
  <si>
    <r>
      <rPr>
        <sz val="10"/>
        <rFont val="Arial"/>
        <family val="2"/>
      </rPr>
      <t>WMHP-TG-SRWG1-DR-HI-0586</t>
    </r>
  </si>
  <si>
    <r>
      <rPr>
        <sz val="10"/>
        <rFont val="Arial"/>
        <family val="2"/>
      </rPr>
      <t>Highways Ducting Plan Layout Sheet 7</t>
    </r>
  </si>
  <si>
    <r>
      <rPr>
        <sz val="10"/>
        <rFont val="Arial"/>
        <family val="2"/>
      </rPr>
      <t>WMHP-TG-SRWG1-DR-HI-0587</t>
    </r>
  </si>
  <si>
    <t>Kier Miller Homes Utility Scope</t>
  </si>
  <si>
    <t>WMHP-BB-SRWG1-RP-UT-0007</t>
  </si>
  <si>
    <t>C01</t>
  </si>
  <si>
    <t>Persimmon Homes Utility Scope</t>
  </si>
  <si>
    <t>WMHP-BB-SRWG1-RP-UT-0008</t>
  </si>
  <si>
    <r>
      <rPr>
        <sz val="10"/>
        <rFont val="Arial"/>
        <family val="2"/>
      </rPr>
      <t>Detention Basin – Amenity Design</t>
    </r>
  </si>
  <si>
    <r>
      <rPr>
        <sz val="10"/>
        <rFont val="Arial"/>
        <family val="2"/>
      </rPr>
      <t>WMHP-TG-SRWG1-RP-HI-0507</t>
    </r>
  </si>
  <si>
    <r>
      <rPr>
        <sz val="10"/>
        <rFont val="Arial"/>
        <family val="2"/>
      </rPr>
      <t>SANG Pipe Culvert K Plan and Details</t>
    </r>
  </si>
  <si>
    <r>
      <rPr>
        <sz val="10"/>
        <rFont val="Arial"/>
        <family val="2"/>
      </rPr>
      <t>WMHP-TG-SRWG1-DR-SE-0576</t>
    </r>
  </si>
  <si>
    <t>CULVERT N - LUCKLEY BROOK ADJACENT TO TESCO GENERAL ARRANGEMENT - Sheet 1</t>
  </si>
  <si>
    <r>
      <rPr>
        <sz val="10"/>
        <rFont val="Arial"/>
        <family val="2"/>
      </rPr>
      <t>WMHP-TG-SRWG1-DR-SE-0581</t>
    </r>
  </si>
  <si>
    <t>CULVERT N - LUCKLEY BROOK ADJACENT TO TESCO GENERAL ARRANGEMENT - Sheet 2</t>
  </si>
  <si>
    <r>
      <rPr>
        <sz val="10"/>
        <rFont val="Arial"/>
        <family val="2"/>
      </rPr>
      <t>WMHP-TG-SRWG1-DR-SE-0582</t>
    </r>
  </si>
  <si>
    <t>CULVERT N - LUCKLEY BROOK STRUCTURE REFERENCE: 3090 SHEET PILED WALL</t>
  </si>
  <si>
    <r>
      <rPr>
        <sz val="10"/>
        <rFont val="Arial"/>
        <family val="2"/>
      </rPr>
      <t>WMHP-TG-SRWG1-DR-SE-0584</t>
    </r>
  </si>
  <si>
    <t>CULVERT N - LUCKLEY BROOK STRUCTURE REFERENCE: 3090 SHEET PILED WALL CAPPING BEAM R.C DETAILS</t>
  </si>
  <si>
    <r>
      <rPr>
        <sz val="10"/>
        <rFont val="Arial"/>
        <family val="2"/>
      </rPr>
      <t>WMHP-TG-SRWG1-DR-SE-0585</t>
    </r>
  </si>
  <si>
    <t>CULVERT O - LUCKLEY BROOK STRUCTURE REFERENCE: TBC GENERAL ARRANGEMENT - Sheet 1</t>
  </si>
  <si>
    <r>
      <rPr>
        <sz val="10"/>
        <rFont val="Arial"/>
        <family val="2"/>
      </rPr>
      <t>WMHP-TG-SRWG1-DR-SE-0587</t>
    </r>
  </si>
  <si>
    <t>CULVERT O - LUCKLEY BROOK STRUCTURE REFERENCE: TBC GENERAL ARRANGEMET  - Sheet 2</t>
  </si>
  <si>
    <r>
      <rPr>
        <sz val="10"/>
        <rFont val="Arial"/>
        <family val="2"/>
      </rPr>
      <t>WMHP-TG-SRWG1-DR-SE-0588</t>
    </r>
  </si>
  <si>
    <r>
      <rPr>
        <sz val="10"/>
        <rFont val="Arial"/>
        <family val="2"/>
      </rPr>
      <t>SANG CULVERTS D AND E SITE PLAN</t>
    </r>
  </si>
  <si>
    <r>
      <rPr>
        <sz val="10"/>
        <rFont val="Arial"/>
        <family val="2"/>
      </rPr>
      <t>WMHP-TG-SRWG1-DR-SE-0590</t>
    </r>
  </si>
  <si>
    <t>SANG CULVERT D GENERAL ARRANGEMENT Sheet 1</t>
  </si>
  <si>
    <r>
      <rPr>
        <sz val="10"/>
        <rFont val="Arial"/>
        <family val="2"/>
      </rPr>
      <t>WMHP-TG-SRWG1-DR-SE-0591</t>
    </r>
  </si>
  <si>
    <t>SANG CULVERT D GENERAL ARRANGEMENT Sheet 2</t>
  </si>
  <si>
    <r>
      <rPr>
        <sz val="10"/>
        <rFont val="Arial"/>
        <family val="2"/>
      </rPr>
      <t>WMHP-TG-SRWG1-DR-SE-0592</t>
    </r>
  </si>
  <si>
    <t>SANG CULVERT E GENERAL ARRANGEMET Sheet 1</t>
  </si>
  <si>
    <r>
      <rPr>
        <sz val="10"/>
        <rFont val="Arial"/>
        <family val="2"/>
      </rPr>
      <t>WMHP-TG-SRWG1-DR-SE-0593</t>
    </r>
  </si>
  <si>
    <t>SANG CULVERT E GENERAL ARRANGEMET Sheet 2</t>
  </si>
  <si>
    <r>
      <rPr>
        <sz val="10"/>
        <rFont val="Arial"/>
        <family val="2"/>
      </rPr>
      <t>WMHP-TG-SRWG1-DR-SE-0594</t>
    </r>
  </si>
  <si>
    <r>
      <rPr>
        <sz val="10"/>
        <rFont val="Arial"/>
        <family val="2"/>
      </rPr>
      <t>CULVERT C SITE PLAN</t>
    </r>
  </si>
  <si>
    <r>
      <rPr>
        <sz val="10"/>
        <rFont val="Arial"/>
        <family val="2"/>
      </rPr>
      <t>WMHP-TG-SRWG1-DR-SE-0596</t>
    </r>
  </si>
  <si>
    <r>
      <rPr>
        <sz val="10"/>
        <rFont val="Arial"/>
        <family val="2"/>
      </rPr>
      <t>CULVERT C GENERAL ARRANGEMENT Sheet 1</t>
    </r>
  </si>
  <si>
    <r>
      <rPr>
        <sz val="10"/>
        <rFont val="Arial"/>
        <family val="2"/>
      </rPr>
      <t>WMHP-TG-SRWG1-DR-SE-0597</t>
    </r>
  </si>
  <si>
    <r>
      <rPr>
        <sz val="10"/>
        <rFont val="Arial"/>
        <family val="2"/>
      </rPr>
      <t>CULVERT C GENERAL ARRANGEMENT Sheet 2</t>
    </r>
  </si>
  <si>
    <r>
      <rPr>
        <sz val="10"/>
        <rFont val="Arial"/>
        <family val="2"/>
      </rPr>
      <t>WMHP-TG-SRWG1-DR-SE-0598</t>
    </r>
  </si>
  <si>
    <t>SWDR SPINE ROAD BRIDGE CROSSING EMM BROOK STRUCTURE REFERENCE 3090 GENERAL ARRANGEMENT Sheet 1</t>
  </si>
  <si>
    <r>
      <rPr>
        <sz val="10"/>
        <rFont val="Arial"/>
        <family val="2"/>
      </rPr>
      <t>WMHP-TG-SRWG1-DR-SE-4102</t>
    </r>
  </si>
  <si>
    <t>Withdrawn from Condition 6 - Submitted under Condition 7</t>
  </si>
  <si>
    <t>SWDR SPINE ROAD BRIDGE CROSSING EMM BROOK STRUCTURE REFERENCE 3090 GENERAL ARRANGEMENT Sheet 2</t>
  </si>
  <si>
    <r>
      <rPr>
        <sz val="10"/>
        <rFont val="Arial"/>
        <family val="2"/>
      </rPr>
      <t>WMHP-TG-SRWG1-DR-SE-4103</t>
    </r>
  </si>
  <si>
    <r>
      <rPr>
        <sz val="10"/>
        <rFont val="Arial"/>
        <family val="2"/>
      </rPr>
      <t>Specification Appendices - Road Restraint</t>
    </r>
  </si>
  <si>
    <r>
      <rPr>
        <sz val="10"/>
        <rFont val="Arial"/>
        <family val="2"/>
      </rPr>
      <t>WMHP-TG-SRWG1-SP-HI-0401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</si>
</sst>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Aptos Narrow"/>
      <family val="2"/>
      <scheme val="minor"/>
    </font>
    <font>
      <b/>
      <sz val="10"/>
      <color rgb="FF000000"/>
      <name val="Arial"/>
      <family val="2"/>
    </font>
    <font>
      <b/>
      <sz val="10"/>
      <name val="Arial"/>
      <family val="2"/>
    </font>
    <font>
      <sz val="10"/>
      <name val="Arial"/>
      <family val="2"/>
    </font>
    <font>
      <sz val="8"/>
      <name val="Aptos Narrow"/>
      <family val="2"/>
      <scheme val="minor"/>
    </font>
  </fonts>
  <fills count="2">
    <fill>
      <patternFill patternType="none"/>
    </fill>
    <fill>
      <patternFill patternType="gray125"/>
    </fill>
  </fills>
  <borders count="5">
    <border>
      <left/>
      <right/>
      <top/>
      <bottom/>
      <diagonal/>
    </border>
    <border>
      <left style="thin">
        <color rgb="FFFF0000"/>
      </left>
      <right style="thin">
        <color rgb="FFFF0000"/>
      </right>
      <top style="thin">
        <color rgb="FFFF0000"/>
      </top>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bottom style="thin">
        <color rgb="FFFF0000"/>
      </bottom>
      <diagonal/>
    </border>
    <border>
      <left style="thin">
        <color rgb="FFFF0000"/>
      </left>
      <right style="thin">
        <color rgb="FFFF0000"/>
      </right>
      <top/>
      <bottom/>
      <diagonal/>
    </border>
  </borders>
  <cellStyleXfs count="1">
    <xf numFmtId="0" fontId="0" fillId="0" borderId="0"/>
  </cellStyleXfs>
  <cellXfs count="12">
    <xf numFmtId="0" fontId="0" fillId="0" borderId="0" xfId="0"/>
    <xf numFmtId="0" fontId="4" fillId="0" borderId="2" xfId="0" applyFont="1" applyBorder="1" applyAlignment="1">
      <alignment horizontal="left" vertical="top" wrapText="1"/>
    </xf>
    <xf numFmtId="0" fontId="4" fillId="0" borderId="2" xfId="0" applyFont="1" applyBorder="1" applyAlignment="1">
      <alignment wrapText="1"/>
    </xf>
    <xf numFmtId="0" fontId="4" fillId="0" borderId="2" xfId="0" applyFont="1" applyBorder="1" applyAlignment="1">
      <alignment horizontal="left" vertical="center" wrapText="1"/>
    </xf>
    <xf numFmtId="0" fontId="3" fillId="0" borderId="2" xfId="0" applyFont="1" applyBorder="1" applyAlignment="1">
      <alignment horizontal="left" vertical="top" wrapText="1"/>
    </xf>
    <xf numFmtId="0" fontId="4" fillId="0" borderId="2" xfId="0" applyFont="1" applyBorder="1" applyAlignment="1">
      <alignment horizontal="left" wrapText="1"/>
    </xf>
    <xf numFmtId="1" fontId="2" fillId="0" borderId="1" xfId="0" applyNumberFormat="1" applyFont="1" applyBorder="1" applyAlignment="1">
      <alignment horizontal="center" vertical="top" shrinkToFit="1"/>
    </xf>
    <xf numFmtId="1" fontId="2" fillId="0" borderId="4" xfId="0" applyNumberFormat="1" applyFont="1" applyBorder="1" applyAlignment="1">
      <alignment horizontal="center" vertical="top" shrinkToFit="1"/>
    </xf>
    <xf numFmtId="1" fontId="2" fillId="0" borderId="3" xfId="0" applyNumberFormat="1" applyFont="1" applyBorder="1" applyAlignment="1">
      <alignment horizontal="center" vertical="top" shrinkToFit="1"/>
    </xf>
    <xf numFmtId="0" fontId="0" fillId="0" borderId="1"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cellXfs>
  <cellStyles count="1">
    <cellStyle name="Normal" xfId="0" builtinId="0"/>
  </cellStyles>
  <dxfs count="2">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5DAC-5FE3-402C-9075-A0EE8C1102B7}">
  <sheetPr>
    <pageSetUpPr fitToPage="1"/>
  </sheetPr>
  <dimension ref="A1:G274"/>
  <sheetViews>
    <sheetView tabSelected="1" zoomScale="85" zoomScaleNormal="85" workbookViewId="0">
      <selection activeCell="G278" sqref="G278"/>
    </sheetView>
  </sheetViews>
  <sheetFormatPr defaultRowHeight="15"/>
  <cols>
    <col min="1" max="1" width="17.7109375" bestFit="1" customWidth="1"/>
    <col min="2" max="2" width="43.140625" customWidth="1"/>
    <col min="3" max="3" width="101" bestFit="1" customWidth="1"/>
    <col min="4" max="4" width="32.85546875" customWidth="1"/>
    <col min="5" max="5" width="13.140625" customWidth="1"/>
    <col min="6" max="6" width="10.5703125" customWidth="1"/>
    <col min="7" max="7" width="87.42578125" bestFit="1" customWidth="1"/>
  </cols>
  <sheetData>
    <row r="1" spans="1:7" ht="25.5">
      <c r="A1" s="4" t="s">
        <v>0</v>
      </c>
      <c r="B1" s="4" t="s">
        <v>1</v>
      </c>
      <c r="C1" s="4" t="s">
        <v>2</v>
      </c>
      <c r="D1" s="4" t="s">
        <v>3</v>
      </c>
      <c r="E1" s="4" t="s">
        <v>4</v>
      </c>
      <c r="F1" s="4" t="s">
        <v>5</v>
      </c>
      <c r="G1" s="4" t="s">
        <v>6</v>
      </c>
    </row>
    <row r="2" spans="1:7">
      <c r="A2" s="6">
        <v>6</v>
      </c>
      <c r="B2" s="9" t="s">
        <v>7</v>
      </c>
      <c r="C2" s="2" t="s">
        <v>8</v>
      </c>
      <c r="D2" s="1" t="s">
        <v>9</v>
      </c>
      <c r="E2" s="1" t="s">
        <v>10</v>
      </c>
      <c r="F2" s="1" t="s">
        <v>11</v>
      </c>
      <c r="G2" s="1" t="str">
        <f>CONCATENATE(D2,"-",F2," - ",C2)</f>
        <v>WMHP-TG-SRWG1-DR-HI-0001-P07 - SCHEME LAYOUT</v>
      </c>
    </row>
    <row r="3" spans="1:7">
      <c r="A3" s="7"/>
      <c r="B3" s="10"/>
      <c r="C3" s="2" t="s">
        <v>12</v>
      </c>
      <c r="D3" s="1" t="s">
        <v>13</v>
      </c>
      <c r="E3" s="1" t="s">
        <v>14</v>
      </c>
      <c r="F3" s="1" t="s">
        <v>10</v>
      </c>
      <c r="G3" s="1" t="str">
        <f t="shared" ref="G3" si="0">CONCATENATE(D3,"-",F3," - ",C3)</f>
        <v xml:space="preserve">WMHP-TG-SRWG1-DR-HI-0004-P06 - LAND PLAN COMBINED PERMANENT AND TEMPORARY </v>
      </c>
    </row>
    <row r="4" spans="1:7">
      <c r="A4" s="7"/>
      <c r="B4" s="10"/>
      <c r="C4" s="2" t="s">
        <v>15</v>
      </c>
      <c r="D4" s="1" t="s">
        <v>16</v>
      </c>
      <c r="E4" s="1" t="s">
        <v>14</v>
      </c>
      <c r="F4" s="1" t="s">
        <v>17</v>
      </c>
      <c r="G4" s="1" t="str">
        <f>CONCATENATE(D4,"-",E4," - ",C4)</f>
        <v xml:space="preserve">WMHP-TG-SRWG1-DR-HI-0038-P05 - HIGHWAYS ALIGNMENT SWEPT PATH ANALYSIS </v>
      </c>
    </row>
    <row r="5" spans="1:7">
      <c r="A5" s="7"/>
      <c r="B5" s="10"/>
      <c r="C5" s="2" t="s">
        <v>15</v>
      </c>
      <c r="D5" s="1" t="s">
        <v>18</v>
      </c>
      <c r="E5" s="1" t="s">
        <v>19</v>
      </c>
      <c r="F5" s="1" t="s">
        <v>17</v>
      </c>
      <c r="G5" s="1" t="str">
        <f t="shared" ref="G5:G56" si="1">CONCATENATE(D5,"-",E5," - ",C5)</f>
        <v xml:space="preserve">WMHP-TG-SRWG1-DR-HI-0039-P03 - HIGHWAYS ALIGNMENT SWEPT PATH ANALYSIS </v>
      </c>
    </row>
    <row r="6" spans="1:7">
      <c r="A6" s="7"/>
      <c r="B6" s="10"/>
      <c r="C6" s="2" t="s">
        <v>20</v>
      </c>
      <c r="D6" s="1" t="s">
        <v>21</v>
      </c>
      <c r="E6" s="1" t="s">
        <v>11</v>
      </c>
      <c r="F6" s="1" t="s">
        <v>17</v>
      </c>
      <c r="G6" s="1" t="str">
        <f t="shared" si="1"/>
        <v>WMHP-TG-SRWG1-DR-HI-0040-P07 - HIGHWAYS PLANNING SWEPT PATH ANALYSIS Sheet 1</v>
      </c>
    </row>
    <row r="7" spans="1:7">
      <c r="A7" s="7"/>
      <c r="B7" s="10"/>
      <c r="C7" s="2" t="s">
        <v>22</v>
      </c>
      <c r="D7" s="1" t="s">
        <v>23</v>
      </c>
      <c r="E7" s="1" t="s">
        <v>11</v>
      </c>
      <c r="F7" s="1" t="s">
        <v>17</v>
      </c>
      <c r="G7" s="1" t="str">
        <f t="shared" si="1"/>
        <v>WMHP-TG-SRWG1-DR-HI-0041-P07 - HIGHWAYS PLANNING SWEPT PATH ANALYSIS Sheet 2</v>
      </c>
    </row>
    <row r="8" spans="1:7">
      <c r="A8" s="7"/>
      <c r="B8" s="10"/>
      <c r="C8" s="2" t="s">
        <v>24</v>
      </c>
      <c r="D8" s="1" t="s">
        <v>25</v>
      </c>
      <c r="E8" s="1" t="s">
        <v>11</v>
      </c>
      <c r="F8" s="1" t="s">
        <v>17</v>
      </c>
      <c r="G8" s="1" t="str">
        <f t="shared" si="1"/>
        <v>WMHP-TG-SRWG1-DR-HI-0042-P07 - HIGHWAYS PLANNING SWEPT PATH ANALYSIS Sheet 3</v>
      </c>
    </row>
    <row r="9" spans="1:7">
      <c r="A9" s="7"/>
      <c r="B9" s="10"/>
      <c r="C9" s="2" t="s">
        <v>26</v>
      </c>
      <c r="D9" s="1" t="s">
        <v>27</v>
      </c>
      <c r="E9" s="1" t="s">
        <v>28</v>
      </c>
      <c r="F9" s="1" t="s">
        <v>17</v>
      </c>
      <c r="G9" s="1" t="str">
        <f t="shared" si="1"/>
        <v>WMHP-TG-SRWG1-DR-HI-0043-P08 - HIGHWAYS PLANNING SWEPT PATH ANALYSIS Sheet 4</v>
      </c>
    </row>
    <row r="10" spans="1:7">
      <c r="A10" s="7"/>
      <c r="B10" s="10"/>
      <c r="C10" s="2" t="s">
        <v>29</v>
      </c>
      <c r="D10" s="1" t="s">
        <v>30</v>
      </c>
      <c r="E10" s="1" t="s">
        <v>11</v>
      </c>
      <c r="F10" s="1" t="s">
        <v>17</v>
      </c>
      <c r="G10" s="1" t="str">
        <f t="shared" si="1"/>
        <v>WMHP-TG-SRWG1-DR-HI-0044-P07 - HIGHWAYS PLANNING SWEPT PATH ANALYSIS Sheet 5</v>
      </c>
    </row>
    <row r="11" spans="1:7">
      <c r="A11" s="7"/>
      <c r="B11" s="10"/>
      <c r="C11" s="2" t="s">
        <v>31</v>
      </c>
      <c r="D11" s="1" t="s">
        <v>32</v>
      </c>
      <c r="E11" s="1" t="s">
        <v>28</v>
      </c>
      <c r="F11" s="1" t="s">
        <v>17</v>
      </c>
      <c r="G11" s="1" t="str">
        <f t="shared" si="1"/>
        <v>WMHP-TG-SRWG1-DR-HI-0045-P08 - HIGHWAYS PLANNING SWEPT PATH ANALYSIS Sheet 6</v>
      </c>
    </row>
    <row r="12" spans="1:7">
      <c r="A12" s="7"/>
      <c r="B12" s="10"/>
      <c r="C12" s="2" t="s">
        <v>33</v>
      </c>
      <c r="D12" s="1" t="s">
        <v>34</v>
      </c>
      <c r="E12" s="1" t="s">
        <v>35</v>
      </c>
      <c r="F12" s="1" t="s">
        <v>17</v>
      </c>
      <c r="G12" s="1" t="str">
        <f t="shared" si="1"/>
        <v>WMHP-TG-SRWG1-DR-HI-0046-P04 - HIGHWAYS PLANNING SWEPT PATH ANALYSIS Sheet 7</v>
      </c>
    </row>
    <row r="13" spans="1:7">
      <c r="A13" s="7"/>
      <c r="B13" s="10"/>
      <c r="C13" s="2" t="s">
        <v>36</v>
      </c>
      <c r="D13" s="1" t="s">
        <v>37</v>
      </c>
      <c r="E13" s="1" t="s">
        <v>35</v>
      </c>
      <c r="F13" s="1" t="s">
        <v>17</v>
      </c>
      <c r="G13" s="1" t="str">
        <f t="shared" si="1"/>
        <v>WMHP-TG-SRWG1-DR-HI-0047-P04 - HIGHWAYS PLANNING SWEPT PATH ANALYSIS Sheet 8</v>
      </c>
    </row>
    <row r="14" spans="1:7">
      <c r="A14" s="7"/>
      <c r="B14" s="10"/>
      <c r="C14" s="2" t="s">
        <v>38</v>
      </c>
      <c r="D14" s="1" t="s">
        <v>39</v>
      </c>
      <c r="E14" s="1" t="s">
        <v>35</v>
      </c>
      <c r="F14" s="1" t="s">
        <v>17</v>
      </c>
      <c r="G14" s="1" t="str">
        <f t="shared" si="1"/>
        <v>WMHP-TG-SRWG1-DR-HI-0048-P04 - HIGHWAYS PLANNING SWEPT PATH ANALYSIS Sheet 9</v>
      </c>
    </row>
    <row r="15" spans="1:7">
      <c r="A15" s="7"/>
      <c r="B15" s="10"/>
      <c r="C15" s="2" t="s">
        <v>40</v>
      </c>
      <c r="D15" s="1" t="s">
        <v>41</v>
      </c>
      <c r="E15" s="1" t="s">
        <v>35</v>
      </c>
      <c r="F15" s="1" t="s">
        <v>17</v>
      </c>
      <c r="G15" s="1" t="str">
        <f t="shared" si="1"/>
        <v>WMHP-TG-SRWG1-DR-HI-0049-P04 - HIGHWAYS PLANNING SWEPT PATH ANALYSIS Sheet 10</v>
      </c>
    </row>
    <row r="16" spans="1:7">
      <c r="A16" s="7"/>
      <c r="B16" s="10"/>
      <c r="C16" s="2" t="s">
        <v>42</v>
      </c>
      <c r="D16" s="1" t="s">
        <v>43</v>
      </c>
      <c r="E16" s="1" t="s">
        <v>35</v>
      </c>
      <c r="F16" s="1" t="s">
        <v>17</v>
      </c>
      <c r="G16" s="1" t="str">
        <f t="shared" si="1"/>
        <v>WMHP-TG-SRWG1-DR-HI-0050-P04 - HIGHWAYS PLANNING SWEPT PATH ANALYSIS Sheet 11</v>
      </c>
    </row>
    <row r="17" spans="1:7">
      <c r="A17" s="7"/>
      <c r="B17" s="10"/>
      <c r="C17" s="2" t="s">
        <v>44</v>
      </c>
      <c r="D17" s="1" t="s">
        <v>45</v>
      </c>
      <c r="E17" s="1" t="s">
        <v>35</v>
      </c>
      <c r="F17" s="1" t="s">
        <v>17</v>
      </c>
      <c r="G17" s="1" t="str">
        <f t="shared" si="1"/>
        <v>WMHP-TG-SRWG1-DR-HI-0051-P04 - HIGHWAYS PLANNING SWEPT PATH ANALYSIS Sheet 12</v>
      </c>
    </row>
    <row r="18" spans="1:7">
      <c r="A18" s="7"/>
      <c r="B18" s="10"/>
      <c r="C18" s="2" t="s">
        <v>46</v>
      </c>
      <c r="D18" s="1" t="s">
        <v>47</v>
      </c>
      <c r="E18" s="1" t="s">
        <v>35</v>
      </c>
      <c r="F18" s="1" t="s">
        <v>17</v>
      </c>
      <c r="G18" s="1" t="str">
        <f t="shared" si="1"/>
        <v>WMHP-TG-SRWG1-DR-HI-0052-P04 - HIGHWAYS PLANNING SWEPT PATH ANALYSIS Sheet 13</v>
      </c>
    </row>
    <row r="19" spans="1:7">
      <c r="A19" s="7"/>
      <c r="B19" s="10"/>
      <c r="C19" s="2" t="s">
        <v>48</v>
      </c>
      <c r="D19" s="1" t="s">
        <v>49</v>
      </c>
      <c r="E19" s="1" t="s">
        <v>35</v>
      </c>
      <c r="F19" s="1" t="s">
        <v>17</v>
      </c>
      <c r="G19" s="1" t="str">
        <f t="shared" si="1"/>
        <v>WMHP-TG-SRWG1-DR-HI-0053-P04 - HIGHWAYS PLANNING SWEPT PATH ANALYSIS Sheet 14</v>
      </c>
    </row>
    <row r="20" spans="1:7">
      <c r="A20" s="7"/>
      <c r="B20" s="10"/>
      <c r="C20" s="2" t="s">
        <v>50</v>
      </c>
      <c r="D20" s="1" t="s">
        <v>51</v>
      </c>
      <c r="E20" s="1" t="s">
        <v>35</v>
      </c>
      <c r="F20" s="1" t="s">
        <v>17</v>
      </c>
      <c r="G20" s="1" t="str">
        <f t="shared" si="1"/>
        <v>WMHP-TG-SRWG1-DR-HI-0054-P04 - HIGHWAYS PLANNING SWEPT PATH ANALYSIS Sheet 15</v>
      </c>
    </row>
    <row r="21" spans="1:7">
      <c r="A21" s="7"/>
      <c r="B21" s="10"/>
      <c r="C21" s="2" t="s">
        <v>52</v>
      </c>
      <c r="D21" s="1" t="s">
        <v>53</v>
      </c>
      <c r="E21" s="1" t="s">
        <v>35</v>
      </c>
      <c r="F21" s="1" t="s">
        <v>17</v>
      </c>
      <c r="G21" s="1" t="str">
        <f t="shared" si="1"/>
        <v>WMHP-TG-SRWG1-DR-HI-0055-P04 - HIGHWAYS PLANNING SWEPT PATH ANALYSIS Sheet 16</v>
      </c>
    </row>
    <row r="22" spans="1:7">
      <c r="A22" s="7"/>
      <c r="B22" s="10"/>
      <c r="C22" s="2" t="s">
        <v>54</v>
      </c>
      <c r="D22" s="1" t="s">
        <v>55</v>
      </c>
      <c r="E22" s="1" t="s">
        <v>35</v>
      </c>
      <c r="F22" s="1" t="s">
        <v>17</v>
      </c>
      <c r="G22" s="1" t="str">
        <f t="shared" si="1"/>
        <v>WMHP-TG-SRWG1-DR-HI-0056-P04 - HIGHWAYS PLANNING SWEPT PATH ANALYSIS Sheet 17</v>
      </c>
    </row>
    <row r="23" spans="1:7">
      <c r="A23" s="7"/>
      <c r="B23" s="10"/>
      <c r="C23" s="2" t="s">
        <v>56</v>
      </c>
      <c r="D23" s="1" t="s">
        <v>57</v>
      </c>
      <c r="E23" s="1" t="s">
        <v>35</v>
      </c>
      <c r="F23" s="1" t="s">
        <v>17</v>
      </c>
      <c r="G23" s="1" t="str">
        <f t="shared" si="1"/>
        <v>WMHP-TG-SRWG1-DR-HI-0057-P04 - HIGHWAYS PLANNING SWEPT PATH ANALYSIS Sheet 18</v>
      </c>
    </row>
    <row r="24" spans="1:7">
      <c r="A24" s="7"/>
      <c r="B24" s="10"/>
      <c r="C24" s="2" t="s">
        <v>58</v>
      </c>
      <c r="D24" s="1" t="s">
        <v>59</v>
      </c>
      <c r="E24" s="1" t="s">
        <v>35</v>
      </c>
      <c r="F24" s="1" t="s">
        <v>17</v>
      </c>
      <c r="G24" s="1" t="str">
        <f t="shared" si="1"/>
        <v>WMHP-TG-SRWG1-DR-HI-0058-P04 - HIGHWAYS PLANNING SWEPT PATH ANALYSIS Sheet 19</v>
      </c>
    </row>
    <row r="25" spans="1:7">
      <c r="A25" s="7"/>
      <c r="B25" s="10"/>
      <c r="C25" s="2" t="s">
        <v>60</v>
      </c>
      <c r="D25" s="1" t="s">
        <v>61</v>
      </c>
      <c r="E25" s="1" t="s">
        <v>35</v>
      </c>
      <c r="F25" s="1" t="s">
        <v>17</v>
      </c>
      <c r="G25" s="1" t="str">
        <f t="shared" si="1"/>
        <v>WMHP-TG-SRWG1-DR-HI-0059-P04 - HIGHWAYS PLANNING SWEPT PATH ANALYSIS Sheet 20</v>
      </c>
    </row>
    <row r="26" spans="1:7">
      <c r="A26" s="7"/>
      <c r="B26" s="10"/>
      <c r="C26" s="2" t="s">
        <v>62</v>
      </c>
      <c r="D26" s="1" t="s">
        <v>63</v>
      </c>
      <c r="E26" s="1" t="s">
        <v>35</v>
      </c>
      <c r="F26" s="1" t="s">
        <v>17</v>
      </c>
      <c r="G26" s="1" t="str">
        <f t="shared" si="1"/>
        <v>WMHP-TG-SRWG1-DR-HI-0060-P04 - HIGHWAYS PLANNING SWEPT PATH ANALYSIS Sheet 21</v>
      </c>
    </row>
    <row r="27" spans="1:7">
      <c r="A27" s="7"/>
      <c r="B27" s="10"/>
      <c r="C27" s="2" t="s">
        <v>64</v>
      </c>
      <c r="D27" s="1" t="s">
        <v>65</v>
      </c>
      <c r="E27" s="1" t="s">
        <v>35</v>
      </c>
      <c r="F27" s="1" t="s">
        <v>17</v>
      </c>
      <c r="G27" s="1" t="str">
        <f t="shared" si="1"/>
        <v>WMHP-TG-SRWG1-DR-HI-0061-P04 - HIGHWAYS PLANNING SWEPT PATH ANALYSIS Sheet 22</v>
      </c>
    </row>
    <row r="28" spans="1:7">
      <c r="A28" s="7"/>
      <c r="B28" s="10"/>
      <c r="C28" s="2" t="s">
        <v>66</v>
      </c>
      <c r="D28" s="1" t="s">
        <v>67</v>
      </c>
      <c r="E28" s="1" t="s">
        <v>35</v>
      </c>
      <c r="F28" s="1" t="s">
        <v>17</v>
      </c>
      <c r="G28" s="1" t="str">
        <f t="shared" si="1"/>
        <v>WMHP-TG-SRWG1-DR-HI-0062-P04 - HIGHWAYS PLANNING SWEPT PATH ANALYSIS Sheet 23</v>
      </c>
    </row>
    <row r="29" spans="1:7">
      <c r="A29" s="7"/>
      <c r="B29" s="10"/>
      <c r="C29" s="2" t="s">
        <v>68</v>
      </c>
      <c r="D29" s="1" t="s">
        <v>69</v>
      </c>
      <c r="E29" s="1" t="s">
        <v>35</v>
      </c>
      <c r="F29" s="1" t="s">
        <v>17</v>
      </c>
      <c r="G29" s="1" t="str">
        <f t="shared" si="1"/>
        <v>WMHP-TG-SRWG1-DR-HI-0063-P04 - HIGHWAYS PLANNING SWEPT PATH ANALYSIS Sheet 24</v>
      </c>
    </row>
    <row r="30" spans="1:7">
      <c r="A30" s="7"/>
      <c r="B30" s="10"/>
      <c r="C30" s="2" t="s">
        <v>70</v>
      </c>
      <c r="D30" s="1" t="s">
        <v>71</v>
      </c>
      <c r="E30" s="1" t="s">
        <v>35</v>
      </c>
      <c r="F30" s="1" t="s">
        <v>17</v>
      </c>
      <c r="G30" s="1" t="str">
        <f t="shared" si="1"/>
        <v>WMHP-TG-SRWG1-DR-HI-0064-P04 - HIGHWAYS PLANNING SWEPT PATH ANALYSISSheet 25</v>
      </c>
    </row>
    <row r="31" spans="1:7">
      <c r="A31" s="7"/>
      <c r="B31" s="10"/>
      <c r="C31" s="2" t="s">
        <v>72</v>
      </c>
      <c r="D31" s="1" t="s">
        <v>73</v>
      </c>
      <c r="E31" s="1" t="s">
        <v>35</v>
      </c>
      <c r="F31" s="1" t="s">
        <v>17</v>
      </c>
      <c r="G31" s="1" t="str">
        <f t="shared" si="1"/>
        <v>WMHP-TG-SRWG1-DR-HI-0065-P04 - HIGHWAYS PLANNING SWEPT PATH ANALYSIS Sheet 26</v>
      </c>
    </row>
    <row r="32" spans="1:7">
      <c r="A32" s="7"/>
      <c r="B32" s="10"/>
      <c r="C32" s="2" t="s">
        <v>74</v>
      </c>
      <c r="D32" s="1" t="s">
        <v>75</v>
      </c>
      <c r="E32" s="1" t="s">
        <v>35</v>
      </c>
      <c r="F32" s="1" t="s">
        <v>17</v>
      </c>
      <c r="G32" s="1" t="str">
        <f t="shared" si="1"/>
        <v>WMHP-TG-SRWG1-DR-HI-0066-P04 - HIGHWAYS PLANNING SWEPT PATH ANALYSIS Sheet 27</v>
      </c>
    </row>
    <row r="33" spans="1:7">
      <c r="A33" s="7"/>
      <c r="B33" s="10"/>
      <c r="C33" s="2" t="s">
        <v>76</v>
      </c>
      <c r="D33" s="1" t="s">
        <v>77</v>
      </c>
      <c r="E33" s="1" t="s">
        <v>35</v>
      </c>
      <c r="F33" s="1" t="s">
        <v>17</v>
      </c>
      <c r="G33" s="1" t="str">
        <f t="shared" si="1"/>
        <v>WMHP-TG-SRWG1-DR-HI-0067-P04 - HIGHWAYS PLANNING SWEPT PATH ANALYSIS Sheet 28</v>
      </c>
    </row>
    <row r="34" spans="1:7">
      <c r="A34" s="7"/>
      <c r="B34" s="10"/>
      <c r="C34" s="2" t="s">
        <v>78</v>
      </c>
      <c r="D34" s="1" t="s">
        <v>79</v>
      </c>
      <c r="E34" s="1" t="s">
        <v>35</v>
      </c>
      <c r="F34" s="1" t="s">
        <v>17</v>
      </c>
      <c r="G34" s="1" t="str">
        <f t="shared" si="1"/>
        <v>WMHP-TG-SRWG1-DR-HI-0068-P04 - HIGHWAYS PLANNING SWEPT PATH ANALYSIS Sheet 29</v>
      </c>
    </row>
    <row r="35" spans="1:7">
      <c r="A35" s="7"/>
      <c r="B35" s="10"/>
      <c r="C35" s="2" t="s">
        <v>80</v>
      </c>
      <c r="D35" s="1" t="s">
        <v>81</v>
      </c>
      <c r="E35" s="1" t="s">
        <v>35</v>
      </c>
      <c r="F35" s="1" t="s">
        <v>17</v>
      </c>
      <c r="G35" s="1" t="str">
        <f t="shared" si="1"/>
        <v>WMHP-TG-SRWG1-DR-HI-0069-P04 - HIGHWAYS PLANNING SWEPT PATH ANALYSIS Sheet 30</v>
      </c>
    </row>
    <row r="36" spans="1:7">
      <c r="A36" s="7"/>
      <c r="B36" s="10"/>
      <c r="C36" s="2" t="s">
        <v>82</v>
      </c>
      <c r="D36" s="1" t="s">
        <v>83</v>
      </c>
      <c r="E36" s="1" t="s">
        <v>35</v>
      </c>
      <c r="F36" s="1" t="s">
        <v>17</v>
      </c>
      <c r="G36" s="1" t="str">
        <f t="shared" si="1"/>
        <v>WMHP-TG-SRWG1-DR-HI-0070-P04 - HIGHWAYS PLANNING SWEPT PATH ANALYSIS Sheet 31</v>
      </c>
    </row>
    <row r="37" spans="1:7">
      <c r="A37" s="7"/>
      <c r="B37" s="10"/>
      <c r="C37" s="2" t="s">
        <v>84</v>
      </c>
      <c r="D37" s="1" t="s">
        <v>85</v>
      </c>
      <c r="E37" s="1" t="s">
        <v>35</v>
      </c>
      <c r="F37" s="1" t="s">
        <v>17</v>
      </c>
      <c r="G37" s="1" t="str">
        <f t="shared" si="1"/>
        <v>WMHP-TG-SRWG1-DR-HI-0071-P04 - HIGHWAYS PLANNING SWEPT PATH ANALYSIS Sheet 32</v>
      </c>
    </row>
    <row r="38" spans="1:7">
      <c r="A38" s="7"/>
      <c r="B38" s="10"/>
      <c r="C38" s="2" t="s">
        <v>86</v>
      </c>
      <c r="D38" s="1" t="s">
        <v>87</v>
      </c>
      <c r="E38" s="1" t="s">
        <v>35</v>
      </c>
      <c r="F38" s="1" t="s">
        <v>17</v>
      </c>
      <c r="G38" s="1" t="str">
        <f t="shared" si="1"/>
        <v>WMHP-TG-SRWG1-DR-HI-0072-P04 - HIGHWAYS PLANNING SWEPT PATH ANALYSIS Sheet 33</v>
      </c>
    </row>
    <row r="39" spans="1:7">
      <c r="A39" s="7"/>
      <c r="B39" s="10"/>
      <c r="C39" s="2" t="s">
        <v>88</v>
      </c>
      <c r="D39" s="1" t="s">
        <v>89</v>
      </c>
      <c r="E39" s="1" t="s">
        <v>35</v>
      </c>
      <c r="F39" s="1" t="s">
        <v>17</v>
      </c>
      <c r="G39" s="1" t="str">
        <f t="shared" si="1"/>
        <v>WMHP-TG-SRWG1-DR-HI-0073-P04 - HIGHWAYS PLANNING SWEPT PATH ANALYSIS Sheet 34</v>
      </c>
    </row>
    <row r="40" spans="1:7">
      <c r="A40" s="7"/>
      <c r="B40" s="10"/>
      <c r="C40" s="2" t="s">
        <v>90</v>
      </c>
      <c r="D40" s="1" t="s">
        <v>91</v>
      </c>
      <c r="E40" s="1" t="s">
        <v>35</v>
      </c>
      <c r="F40" s="1" t="s">
        <v>17</v>
      </c>
      <c r="G40" s="1" t="str">
        <f t="shared" si="1"/>
        <v>WMHP-TG-SRWG1-DR-HI-0074-P04 - HIGHWAYS PLANNING SWEPT PATH ANALYSIS Sheet 35</v>
      </c>
    </row>
    <row r="41" spans="1:7">
      <c r="A41" s="7"/>
      <c r="B41" s="10"/>
      <c r="C41" s="2" t="s">
        <v>92</v>
      </c>
      <c r="D41" s="1" t="s">
        <v>93</v>
      </c>
      <c r="E41" s="1" t="s">
        <v>35</v>
      </c>
      <c r="F41" s="1" t="s">
        <v>17</v>
      </c>
      <c r="G41" s="1" t="str">
        <f t="shared" si="1"/>
        <v>WMHP-TG-SRWG1-DR-HI-0075-P04 - HIGHWAYS PLANNING SWEPT PATH ANALYSIS Sheet 36</v>
      </c>
    </row>
    <row r="42" spans="1:7">
      <c r="A42" s="7"/>
      <c r="B42" s="10"/>
      <c r="C42" s="2" t="s">
        <v>94</v>
      </c>
      <c r="D42" s="1" t="s">
        <v>95</v>
      </c>
      <c r="E42" s="1" t="s">
        <v>35</v>
      </c>
      <c r="F42" s="1" t="s">
        <v>17</v>
      </c>
      <c r="G42" s="1" t="str">
        <f t="shared" si="1"/>
        <v>WMHP-TG-SRWG1-DR-HI-0076-P04 - HIGHWAYS PLANNING SWEPT PATH ANALYSIS Sheet 37</v>
      </c>
    </row>
    <row r="43" spans="1:7">
      <c r="A43" s="7"/>
      <c r="B43" s="10"/>
      <c r="C43" s="2" t="s">
        <v>96</v>
      </c>
      <c r="D43" s="1" t="s">
        <v>97</v>
      </c>
      <c r="E43" s="1" t="s">
        <v>35</v>
      </c>
      <c r="F43" s="1" t="s">
        <v>17</v>
      </c>
      <c r="G43" s="1" t="str">
        <f t="shared" si="1"/>
        <v>WMHP-TG-SRWG1-DR-HI-0077-P04 - HIGHWAYS PLANNING SWEPT PATH ANALYSIS Sheet 38</v>
      </c>
    </row>
    <row r="44" spans="1:7">
      <c r="A44" s="7"/>
      <c r="B44" s="10"/>
      <c r="C44" s="2" t="s">
        <v>98</v>
      </c>
      <c r="D44" s="1" t="s">
        <v>99</v>
      </c>
      <c r="E44" s="1" t="s">
        <v>35</v>
      </c>
      <c r="F44" s="1" t="s">
        <v>17</v>
      </c>
      <c r="G44" s="1" t="str">
        <f t="shared" si="1"/>
        <v>WMHP-TG-SRWG1-DR-HI-0078-P04 - HIGHWAYS PLANNING SWEPT PATH ANALYSIS Sheet 39</v>
      </c>
    </row>
    <row r="45" spans="1:7">
      <c r="A45" s="7"/>
      <c r="B45" s="10"/>
      <c r="C45" s="2" t="s">
        <v>100</v>
      </c>
      <c r="D45" s="1" t="s">
        <v>101</v>
      </c>
      <c r="E45" s="1" t="s">
        <v>35</v>
      </c>
      <c r="F45" s="1" t="s">
        <v>17</v>
      </c>
      <c r="G45" s="1" t="str">
        <f t="shared" si="1"/>
        <v>WMHP-TG-SRWG1-DR-HI-0079-P04 - HIGHWAYS PLANNING SWEPT PATH ANALYSIS Sheet 40</v>
      </c>
    </row>
    <row r="46" spans="1:7">
      <c r="A46" s="7"/>
      <c r="B46" s="10"/>
      <c r="C46" s="2" t="s">
        <v>102</v>
      </c>
      <c r="D46" s="1" t="s">
        <v>103</v>
      </c>
      <c r="E46" s="1" t="s">
        <v>35</v>
      </c>
      <c r="F46" s="1" t="s">
        <v>17</v>
      </c>
      <c r="G46" s="1" t="str">
        <f t="shared" si="1"/>
        <v>WMHP-TG-SRWG1-DR-HI-0080-P04 - HIGHWAYS PLANNING SWEPT PATH ANALYSIS Sheet 41</v>
      </c>
    </row>
    <row r="47" spans="1:7">
      <c r="A47" s="7"/>
      <c r="B47" s="10"/>
      <c r="C47" s="2" t="s">
        <v>104</v>
      </c>
      <c r="D47" s="1" t="s">
        <v>105</v>
      </c>
      <c r="E47" s="1" t="s">
        <v>35</v>
      </c>
      <c r="F47" s="1" t="s">
        <v>17</v>
      </c>
      <c r="G47" s="1" t="str">
        <f t="shared" si="1"/>
        <v>WMHP-TG-SRWG1-DR-HI-0081-P04 - HIGHWAYS PLANNING SWEPT PATH ANALYSIS Sheet 42</v>
      </c>
    </row>
    <row r="48" spans="1:7">
      <c r="A48" s="7"/>
      <c r="B48" s="10"/>
      <c r="C48" s="2" t="s">
        <v>106</v>
      </c>
      <c r="D48" s="1" t="s">
        <v>107</v>
      </c>
      <c r="E48" s="1" t="s">
        <v>35</v>
      </c>
      <c r="F48" s="1" t="s">
        <v>17</v>
      </c>
      <c r="G48" s="1" t="str">
        <f t="shared" si="1"/>
        <v>WMHP-TG-SRWG1-DR-HI-0082-P04 - HIGHWAYS PLANNING SWEPT PATH ANALYSIS Sheet 43</v>
      </c>
    </row>
    <row r="49" spans="1:7">
      <c r="A49" s="7"/>
      <c r="B49" s="10"/>
      <c r="C49" s="2" t="s">
        <v>108</v>
      </c>
      <c r="D49" s="1" t="s">
        <v>109</v>
      </c>
      <c r="E49" s="1" t="s">
        <v>35</v>
      </c>
      <c r="F49" s="1" t="s">
        <v>17</v>
      </c>
      <c r="G49" s="1" t="str">
        <f t="shared" si="1"/>
        <v>WMHP-TG-SRWG1-DR-HI-0083-P04 - HIGHWAYS PLANNING SWEPT PATH ANALYSIS Sheet 44</v>
      </c>
    </row>
    <row r="50" spans="1:7">
      <c r="A50" s="7"/>
      <c r="B50" s="10"/>
      <c r="C50" s="2" t="s">
        <v>110</v>
      </c>
      <c r="D50" s="1" t="s">
        <v>111</v>
      </c>
      <c r="E50" s="1" t="s">
        <v>35</v>
      </c>
      <c r="F50" s="1" t="s">
        <v>17</v>
      </c>
      <c r="G50" s="1" t="str">
        <f t="shared" si="1"/>
        <v>WMHP-TG-SRWG1-DR-HI-0084-P04 - HIGHWAYS PLANNING SWEPT PATH ANALYSIS Sheet 45</v>
      </c>
    </row>
    <row r="51" spans="1:7">
      <c r="A51" s="7"/>
      <c r="B51" s="10"/>
      <c r="C51" s="2" t="s">
        <v>112</v>
      </c>
      <c r="D51" s="1" t="s">
        <v>113</v>
      </c>
      <c r="E51" s="1" t="s">
        <v>35</v>
      </c>
      <c r="F51" s="1" t="s">
        <v>17</v>
      </c>
      <c r="G51" s="1" t="str">
        <f t="shared" si="1"/>
        <v>WMHP-TG-SRWG1-DR-HI-0085-P04 - HIGHWAYS PLANNING SWEPT PATH ANALYSIS Sheet 46</v>
      </c>
    </row>
    <row r="52" spans="1:7">
      <c r="A52" s="7"/>
      <c r="B52" s="10"/>
      <c r="C52" s="2" t="s">
        <v>114</v>
      </c>
      <c r="D52" s="1" t="s">
        <v>115</v>
      </c>
      <c r="E52" s="1" t="s">
        <v>116</v>
      </c>
      <c r="F52" s="1" t="s">
        <v>17</v>
      </c>
      <c r="G52" s="1" t="str">
        <f t="shared" si="1"/>
        <v>WMHP-TG-SRWG1-DR-HI-0086-P02 - HIGHWAYS PLANNING SWEPT PATH ANALYSIS Sheet 47</v>
      </c>
    </row>
    <row r="53" spans="1:7">
      <c r="A53" s="7"/>
      <c r="B53" s="10"/>
      <c r="C53" s="2" t="s">
        <v>117</v>
      </c>
      <c r="D53" s="1" t="s">
        <v>118</v>
      </c>
      <c r="E53" s="1" t="s">
        <v>116</v>
      </c>
      <c r="F53" s="1" t="s">
        <v>17</v>
      </c>
      <c r="G53" s="1" t="str">
        <f t="shared" si="1"/>
        <v>WMHP-TG-SRWG1-DR-HI-0087-P02 - HIGHWAYS PLANNING SWEPT PATH ANALYSIS Sheet 48</v>
      </c>
    </row>
    <row r="54" spans="1:7">
      <c r="A54" s="7"/>
      <c r="B54" s="10"/>
      <c r="C54" s="2" t="s">
        <v>119</v>
      </c>
      <c r="D54" s="1" t="s">
        <v>120</v>
      </c>
      <c r="E54" s="1" t="s">
        <v>116</v>
      </c>
      <c r="F54" s="1" t="s">
        <v>17</v>
      </c>
      <c r="G54" s="1" t="str">
        <f t="shared" si="1"/>
        <v>WMHP-TG-SRWG1-DR-HI-0088-P02 - HIGHWAYS PLANNING SWEPT PATH ANALYSIS Sheet 49</v>
      </c>
    </row>
    <row r="55" spans="1:7">
      <c r="A55" s="7"/>
      <c r="B55" s="10"/>
      <c r="C55" s="2" t="s">
        <v>121</v>
      </c>
      <c r="D55" s="1" t="s">
        <v>122</v>
      </c>
      <c r="E55" s="1" t="s">
        <v>116</v>
      </c>
      <c r="F55" s="1" t="s">
        <v>17</v>
      </c>
      <c r="G55" s="1" t="str">
        <f t="shared" si="1"/>
        <v>WMHP-TG-SRWG1-DR-HI-0089-P02 - HIGHWAYS PLANNING SWEPT PATH ANALYSIS Sheet 50</v>
      </c>
    </row>
    <row r="56" spans="1:7">
      <c r="A56" s="7"/>
      <c r="B56" s="10"/>
      <c r="C56" s="2" t="s">
        <v>123</v>
      </c>
      <c r="D56" s="1" t="s">
        <v>124</v>
      </c>
      <c r="E56" s="1" t="s">
        <v>19</v>
      </c>
      <c r="F56" s="1" t="s">
        <v>17</v>
      </c>
      <c r="G56" s="1" t="str">
        <f t="shared" si="1"/>
        <v>WMHP-TG-SRWG1-DR-HI-0090-P03 - HIGHWAYS PLANNING SWEPT PATH ANALYSIS Sheet 51</v>
      </c>
    </row>
    <row r="57" spans="1:7">
      <c r="A57" s="7"/>
      <c r="B57" s="10"/>
      <c r="C57" s="2" t="s">
        <v>125</v>
      </c>
      <c r="D57" s="1" t="s">
        <v>126</v>
      </c>
      <c r="E57" s="1" t="s">
        <v>11</v>
      </c>
      <c r="F57" s="1" t="s">
        <v>127</v>
      </c>
      <c r="G57" s="1" t="s">
        <v>128</v>
      </c>
    </row>
    <row r="58" spans="1:7">
      <c r="A58" s="7"/>
      <c r="B58" s="10"/>
      <c r="C58" s="2" t="s">
        <v>129</v>
      </c>
      <c r="D58" s="1" t="s">
        <v>130</v>
      </c>
      <c r="E58" s="1" t="s">
        <v>10</v>
      </c>
      <c r="F58" s="1" t="s">
        <v>127</v>
      </c>
      <c r="G58" s="1" t="s">
        <v>128</v>
      </c>
    </row>
    <row r="59" spans="1:7">
      <c r="A59" s="7"/>
      <c r="B59" s="10"/>
      <c r="C59" s="2" t="s">
        <v>131</v>
      </c>
      <c r="D59" s="1" t="s">
        <v>132</v>
      </c>
      <c r="E59" s="1" t="s">
        <v>35</v>
      </c>
      <c r="F59" s="1" t="s">
        <v>127</v>
      </c>
      <c r="G59" s="1" t="s">
        <v>128</v>
      </c>
    </row>
    <row r="60" spans="1:7">
      <c r="A60" s="7"/>
      <c r="B60" s="10"/>
      <c r="C60" s="2" t="s">
        <v>133</v>
      </c>
      <c r="D60" s="1" t="s">
        <v>134</v>
      </c>
      <c r="E60" s="1" t="s">
        <v>35</v>
      </c>
      <c r="F60" s="1" t="s">
        <v>127</v>
      </c>
      <c r="G60" s="1" t="s">
        <v>128</v>
      </c>
    </row>
    <row r="61" spans="1:7">
      <c r="A61" s="7"/>
      <c r="B61" s="10"/>
      <c r="C61" s="2" t="s">
        <v>135</v>
      </c>
      <c r="D61" s="1" t="s">
        <v>136</v>
      </c>
      <c r="E61" s="1" t="s">
        <v>35</v>
      </c>
      <c r="F61" s="1" t="s">
        <v>127</v>
      </c>
      <c r="G61" s="1" t="s">
        <v>128</v>
      </c>
    </row>
    <row r="62" spans="1:7">
      <c r="A62" s="7"/>
      <c r="B62" s="10"/>
      <c r="C62" s="2" t="s">
        <v>137</v>
      </c>
      <c r="D62" s="1" t="s">
        <v>138</v>
      </c>
      <c r="E62" s="1" t="s">
        <v>35</v>
      </c>
      <c r="F62" s="1" t="s">
        <v>127</v>
      </c>
      <c r="G62" s="1" t="s">
        <v>128</v>
      </c>
    </row>
    <row r="63" spans="1:7">
      <c r="A63" s="7"/>
      <c r="B63" s="10"/>
      <c r="C63" s="2" t="s">
        <v>139</v>
      </c>
      <c r="D63" s="1" t="s">
        <v>140</v>
      </c>
      <c r="E63" s="1" t="s">
        <v>35</v>
      </c>
      <c r="F63" s="1" t="s">
        <v>127</v>
      </c>
      <c r="G63" s="1" t="s">
        <v>128</v>
      </c>
    </row>
    <row r="64" spans="1:7">
      <c r="A64" s="7"/>
      <c r="B64" s="10"/>
      <c r="C64" s="2" t="s">
        <v>141</v>
      </c>
      <c r="D64" s="1" t="s">
        <v>142</v>
      </c>
      <c r="E64" s="1" t="s">
        <v>35</v>
      </c>
      <c r="F64" s="1" t="s">
        <v>127</v>
      </c>
      <c r="G64" s="1" t="s">
        <v>128</v>
      </c>
    </row>
    <row r="65" spans="1:7">
      <c r="A65" s="7"/>
      <c r="B65" s="10"/>
      <c r="C65" s="2" t="s">
        <v>143</v>
      </c>
      <c r="D65" s="1" t="s">
        <v>144</v>
      </c>
      <c r="E65" s="1" t="s">
        <v>35</v>
      </c>
      <c r="F65" s="1" t="s">
        <v>127</v>
      </c>
      <c r="G65" s="1" t="s">
        <v>128</v>
      </c>
    </row>
    <row r="66" spans="1:7">
      <c r="A66" s="7"/>
      <c r="B66" s="10"/>
      <c r="C66" s="2" t="s">
        <v>145</v>
      </c>
      <c r="D66" s="1" t="s">
        <v>146</v>
      </c>
      <c r="E66" s="1" t="s">
        <v>35</v>
      </c>
      <c r="F66" s="1" t="s">
        <v>127</v>
      </c>
      <c r="G66" s="1" t="s">
        <v>128</v>
      </c>
    </row>
    <row r="67" spans="1:7">
      <c r="A67" s="7"/>
      <c r="B67" s="10"/>
      <c r="C67" s="2" t="s">
        <v>147</v>
      </c>
      <c r="D67" s="1" t="s">
        <v>148</v>
      </c>
      <c r="E67" s="1" t="s">
        <v>35</v>
      </c>
      <c r="F67" s="1" t="s">
        <v>127</v>
      </c>
      <c r="G67" s="1" t="s">
        <v>128</v>
      </c>
    </row>
    <row r="68" spans="1:7">
      <c r="A68" s="7"/>
      <c r="B68" s="10"/>
      <c r="C68" s="2" t="s">
        <v>149</v>
      </c>
      <c r="D68" s="1" t="s">
        <v>150</v>
      </c>
      <c r="E68" s="1" t="s">
        <v>35</v>
      </c>
      <c r="F68" s="1" t="s">
        <v>127</v>
      </c>
      <c r="G68" s="1" t="s">
        <v>128</v>
      </c>
    </row>
    <row r="69" spans="1:7">
      <c r="A69" s="7"/>
      <c r="B69" s="10"/>
      <c r="C69" s="2" t="s">
        <v>151</v>
      </c>
      <c r="D69" s="1" t="s">
        <v>152</v>
      </c>
      <c r="E69" s="1" t="s">
        <v>35</v>
      </c>
      <c r="F69" s="1" t="s">
        <v>127</v>
      </c>
      <c r="G69" s="1" t="s">
        <v>128</v>
      </c>
    </row>
    <row r="70" spans="1:7">
      <c r="A70" s="7"/>
      <c r="B70" s="10"/>
      <c r="C70" s="2" t="s">
        <v>153</v>
      </c>
      <c r="D70" s="1" t="s">
        <v>154</v>
      </c>
      <c r="E70" s="1" t="s">
        <v>35</v>
      </c>
      <c r="F70" s="1" t="s">
        <v>127</v>
      </c>
      <c r="G70" s="1" t="s">
        <v>128</v>
      </c>
    </row>
    <row r="71" spans="1:7">
      <c r="A71" s="7"/>
      <c r="B71" s="10"/>
      <c r="C71" s="2" t="s">
        <v>155</v>
      </c>
      <c r="D71" s="1" t="s">
        <v>156</v>
      </c>
      <c r="E71" s="1" t="s">
        <v>35</v>
      </c>
      <c r="F71" s="1" t="s">
        <v>127</v>
      </c>
      <c r="G71" s="1" t="s">
        <v>128</v>
      </c>
    </row>
    <row r="72" spans="1:7">
      <c r="A72" s="7"/>
      <c r="B72" s="10"/>
      <c r="C72" s="2" t="s">
        <v>157</v>
      </c>
      <c r="D72" s="1" t="s">
        <v>158</v>
      </c>
      <c r="E72" s="1" t="s">
        <v>35</v>
      </c>
      <c r="F72" s="1" t="s">
        <v>127</v>
      </c>
      <c r="G72" s="1" t="s">
        <v>128</v>
      </c>
    </row>
    <row r="73" spans="1:7">
      <c r="A73" s="7"/>
      <c r="B73" s="10"/>
      <c r="C73" s="2" t="s">
        <v>159</v>
      </c>
      <c r="D73" s="1" t="s">
        <v>160</v>
      </c>
      <c r="E73" s="1" t="s">
        <v>19</v>
      </c>
      <c r="F73" s="1" t="s">
        <v>127</v>
      </c>
      <c r="G73" s="1" t="s">
        <v>128</v>
      </c>
    </row>
    <row r="74" spans="1:7">
      <c r="A74" s="7"/>
      <c r="B74" s="10"/>
      <c r="C74" s="2" t="s">
        <v>161</v>
      </c>
      <c r="D74" s="1" t="s">
        <v>162</v>
      </c>
      <c r="E74" s="1" t="s">
        <v>14</v>
      </c>
      <c r="F74" s="1" t="s">
        <v>127</v>
      </c>
      <c r="G74" s="1" t="s">
        <v>128</v>
      </c>
    </row>
    <row r="75" spans="1:7">
      <c r="A75" s="7"/>
      <c r="B75" s="10"/>
      <c r="C75" s="2" t="s">
        <v>163</v>
      </c>
      <c r="D75" s="1" t="s">
        <v>164</v>
      </c>
      <c r="E75" s="1" t="s">
        <v>14</v>
      </c>
      <c r="F75" s="1" t="s">
        <v>127</v>
      </c>
      <c r="G75" s="1" t="s">
        <v>128</v>
      </c>
    </row>
    <row r="76" spans="1:7">
      <c r="A76" s="7"/>
      <c r="B76" s="10"/>
      <c r="C76" s="2" t="s">
        <v>165</v>
      </c>
      <c r="D76" s="1" t="s">
        <v>166</v>
      </c>
      <c r="E76" s="1" t="s">
        <v>14</v>
      </c>
      <c r="F76" s="1" t="s">
        <v>127</v>
      </c>
      <c r="G76" s="1" t="s">
        <v>128</v>
      </c>
    </row>
    <row r="77" spans="1:7">
      <c r="A77" s="7"/>
      <c r="B77" s="10"/>
      <c r="C77" s="2" t="s">
        <v>167</v>
      </c>
      <c r="D77" s="1" t="s">
        <v>168</v>
      </c>
      <c r="E77" s="1" t="s">
        <v>35</v>
      </c>
      <c r="F77" s="1" t="s">
        <v>127</v>
      </c>
      <c r="G77" s="1" t="s">
        <v>128</v>
      </c>
    </row>
    <row r="78" spans="1:7">
      <c r="A78" s="7"/>
      <c r="B78" s="10"/>
      <c r="C78" s="2" t="s">
        <v>169</v>
      </c>
      <c r="D78" s="1" t="s">
        <v>170</v>
      </c>
      <c r="E78" s="1" t="s">
        <v>35</v>
      </c>
      <c r="F78" s="1" t="s">
        <v>127</v>
      </c>
      <c r="G78" s="1" t="s">
        <v>128</v>
      </c>
    </row>
    <row r="79" spans="1:7">
      <c r="A79" s="7"/>
      <c r="B79" s="10"/>
      <c r="C79" s="2" t="s">
        <v>171</v>
      </c>
      <c r="D79" s="1" t="s">
        <v>172</v>
      </c>
      <c r="E79" s="1" t="s">
        <v>35</v>
      </c>
      <c r="F79" s="1" t="s">
        <v>127</v>
      </c>
      <c r="G79" s="1" t="s">
        <v>128</v>
      </c>
    </row>
    <row r="80" spans="1:7">
      <c r="A80" s="7"/>
      <c r="B80" s="10"/>
      <c r="C80" s="2" t="s">
        <v>173</v>
      </c>
      <c r="D80" s="1" t="s">
        <v>174</v>
      </c>
      <c r="E80" s="1" t="s">
        <v>35</v>
      </c>
      <c r="F80" s="1" t="s">
        <v>127</v>
      </c>
      <c r="G80" s="1" t="s">
        <v>128</v>
      </c>
    </row>
    <row r="81" spans="1:7">
      <c r="A81" s="7"/>
      <c r="B81" s="10"/>
      <c r="C81" s="2" t="s">
        <v>175</v>
      </c>
      <c r="D81" s="1" t="s">
        <v>176</v>
      </c>
      <c r="E81" s="1" t="s">
        <v>35</v>
      </c>
      <c r="F81" s="1" t="s">
        <v>127</v>
      </c>
      <c r="G81" s="1" t="s">
        <v>128</v>
      </c>
    </row>
    <row r="82" spans="1:7">
      <c r="A82" s="7"/>
      <c r="B82" s="10"/>
      <c r="C82" s="2" t="s">
        <v>177</v>
      </c>
      <c r="D82" s="1" t="s">
        <v>178</v>
      </c>
      <c r="E82" s="1" t="s">
        <v>35</v>
      </c>
      <c r="F82" s="1" t="s">
        <v>127</v>
      </c>
      <c r="G82" s="1" t="s">
        <v>128</v>
      </c>
    </row>
    <row r="83" spans="1:7">
      <c r="A83" s="7"/>
      <c r="B83" s="10"/>
      <c r="C83" s="2" t="s">
        <v>179</v>
      </c>
      <c r="D83" s="1" t="s">
        <v>180</v>
      </c>
      <c r="E83" s="1" t="s">
        <v>35</v>
      </c>
      <c r="F83" s="1" t="s">
        <v>127</v>
      </c>
      <c r="G83" s="1" t="s">
        <v>128</v>
      </c>
    </row>
    <row r="84" spans="1:7">
      <c r="A84" s="7"/>
      <c r="B84" s="10"/>
      <c r="C84" s="2" t="s">
        <v>181</v>
      </c>
      <c r="D84" s="1" t="s">
        <v>182</v>
      </c>
      <c r="E84" s="1" t="s">
        <v>35</v>
      </c>
      <c r="F84" s="1" t="s">
        <v>127</v>
      </c>
      <c r="G84" s="1" t="s">
        <v>128</v>
      </c>
    </row>
    <row r="85" spans="1:7">
      <c r="A85" s="7"/>
      <c r="B85" s="10"/>
      <c r="C85" s="2" t="s">
        <v>183</v>
      </c>
      <c r="D85" s="1" t="s">
        <v>184</v>
      </c>
      <c r="E85" s="1" t="s">
        <v>35</v>
      </c>
      <c r="F85" s="1" t="s">
        <v>127</v>
      </c>
      <c r="G85" s="1" t="s">
        <v>128</v>
      </c>
    </row>
    <row r="86" spans="1:7">
      <c r="A86" s="7"/>
      <c r="B86" s="10"/>
      <c r="C86" s="2" t="s">
        <v>185</v>
      </c>
      <c r="D86" s="1" t="s">
        <v>186</v>
      </c>
      <c r="E86" s="1" t="s">
        <v>35</v>
      </c>
      <c r="F86" s="1" t="s">
        <v>127</v>
      </c>
      <c r="G86" s="1" t="s">
        <v>128</v>
      </c>
    </row>
    <row r="87" spans="1:7">
      <c r="A87" s="7"/>
      <c r="B87" s="10"/>
      <c r="C87" s="2" t="s">
        <v>187</v>
      </c>
      <c r="D87" s="1" t="s">
        <v>188</v>
      </c>
      <c r="E87" s="1" t="s">
        <v>35</v>
      </c>
      <c r="F87" s="1" t="s">
        <v>127</v>
      </c>
      <c r="G87" s="1" t="s">
        <v>128</v>
      </c>
    </row>
    <row r="88" spans="1:7">
      <c r="A88" s="7"/>
      <c r="B88" s="10"/>
      <c r="C88" s="2" t="s">
        <v>189</v>
      </c>
      <c r="D88" s="1" t="s">
        <v>190</v>
      </c>
      <c r="E88" s="1" t="s">
        <v>35</v>
      </c>
      <c r="F88" s="1" t="s">
        <v>127</v>
      </c>
      <c r="G88" s="1" t="s">
        <v>128</v>
      </c>
    </row>
    <row r="89" spans="1:7">
      <c r="A89" s="7"/>
      <c r="B89" s="10"/>
      <c r="C89" s="2" t="s">
        <v>191</v>
      </c>
      <c r="D89" s="1" t="s">
        <v>192</v>
      </c>
      <c r="E89" s="1" t="s">
        <v>35</v>
      </c>
      <c r="F89" s="1" t="s">
        <v>127</v>
      </c>
      <c r="G89" s="1" t="s">
        <v>128</v>
      </c>
    </row>
    <row r="90" spans="1:7">
      <c r="A90" s="7"/>
      <c r="B90" s="10"/>
      <c r="C90" s="2" t="s">
        <v>193</v>
      </c>
      <c r="D90" s="1" t="s">
        <v>194</v>
      </c>
      <c r="E90" s="1" t="s">
        <v>35</v>
      </c>
      <c r="F90" s="1" t="s">
        <v>127</v>
      </c>
      <c r="G90" s="1" t="s">
        <v>128</v>
      </c>
    </row>
    <row r="91" spans="1:7">
      <c r="A91" s="7"/>
      <c r="B91" s="10"/>
      <c r="C91" s="2" t="s">
        <v>195</v>
      </c>
      <c r="D91" s="1" t="s">
        <v>196</v>
      </c>
      <c r="E91" s="1" t="s">
        <v>197</v>
      </c>
      <c r="F91" s="1" t="s">
        <v>127</v>
      </c>
      <c r="G91" s="1" t="s">
        <v>128</v>
      </c>
    </row>
    <row r="92" spans="1:7">
      <c r="A92" s="7"/>
      <c r="B92" s="10"/>
      <c r="C92" s="2" t="s">
        <v>198</v>
      </c>
      <c r="D92" s="1" t="s">
        <v>199</v>
      </c>
      <c r="E92" s="1" t="s">
        <v>197</v>
      </c>
      <c r="F92" s="1" t="s">
        <v>127</v>
      </c>
      <c r="G92" s="1" t="s">
        <v>128</v>
      </c>
    </row>
    <row r="93" spans="1:7">
      <c r="A93" s="7"/>
      <c r="B93" s="10"/>
      <c r="C93" s="2" t="s">
        <v>200</v>
      </c>
      <c r="D93" s="1" t="s">
        <v>201</v>
      </c>
      <c r="E93" s="1" t="s">
        <v>202</v>
      </c>
      <c r="F93" s="1" t="s">
        <v>127</v>
      </c>
      <c r="G93" s="1" t="s">
        <v>128</v>
      </c>
    </row>
    <row r="94" spans="1:7">
      <c r="A94" s="7"/>
      <c r="B94" s="10"/>
      <c r="C94" s="2" t="s">
        <v>203</v>
      </c>
      <c r="D94" s="1" t="s">
        <v>204</v>
      </c>
      <c r="E94" s="1" t="s">
        <v>116</v>
      </c>
      <c r="F94" s="1" t="s">
        <v>127</v>
      </c>
      <c r="G94" s="1" t="s">
        <v>128</v>
      </c>
    </row>
    <row r="95" spans="1:7">
      <c r="A95" s="7"/>
      <c r="B95" s="10"/>
      <c r="C95" s="2" t="s">
        <v>205</v>
      </c>
      <c r="D95" s="1" t="s">
        <v>206</v>
      </c>
      <c r="E95" s="1" t="s">
        <v>116</v>
      </c>
      <c r="F95" s="1" t="s">
        <v>127</v>
      </c>
      <c r="G95" s="1" t="s">
        <v>128</v>
      </c>
    </row>
    <row r="96" spans="1:7">
      <c r="A96" s="7"/>
      <c r="B96" s="10"/>
      <c r="C96" s="2" t="s">
        <v>207</v>
      </c>
      <c r="D96" s="1" t="s">
        <v>208</v>
      </c>
      <c r="E96" s="1" t="s">
        <v>116</v>
      </c>
      <c r="F96" s="1" t="s">
        <v>127</v>
      </c>
      <c r="G96" s="1" t="s">
        <v>128</v>
      </c>
    </row>
    <row r="97" spans="1:7">
      <c r="A97" s="7"/>
      <c r="B97" s="10"/>
      <c r="C97" s="2" t="s">
        <v>209</v>
      </c>
      <c r="D97" s="1" t="s">
        <v>210</v>
      </c>
      <c r="E97" s="1" t="s">
        <v>116</v>
      </c>
      <c r="F97" s="1" t="s">
        <v>127</v>
      </c>
      <c r="G97" s="1" t="s">
        <v>128</v>
      </c>
    </row>
    <row r="98" spans="1:7">
      <c r="A98" s="7"/>
      <c r="B98" s="10"/>
      <c r="C98" s="2" t="s">
        <v>211</v>
      </c>
      <c r="D98" s="1" t="s">
        <v>212</v>
      </c>
      <c r="E98" s="1" t="s">
        <v>116</v>
      </c>
      <c r="F98" s="1" t="s">
        <v>127</v>
      </c>
      <c r="G98" s="1" t="s">
        <v>128</v>
      </c>
    </row>
    <row r="99" spans="1:7">
      <c r="A99" s="7"/>
      <c r="B99" s="10"/>
      <c r="C99" s="2" t="s">
        <v>213</v>
      </c>
      <c r="D99" s="1" t="s">
        <v>214</v>
      </c>
      <c r="E99" s="1" t="s">
        <v>116</v>
      </c>
      <c r="F99" s="1" t="s">
        <v>127</v>
      </c>
      <c r="G99" s="1" t="s">
        <v>128</v>
      </c>
    </row>
    <row r="100" spans="1:7">
      <c r="A100" s="7"/>
      <c r="B100" s="10"/>
      <c r="C100" s="2" t="s">
        <v>215</v>
      </c>
      <c r="D100" s="1" t="s">
        <v>216</v>
      </c>
      <c r="E100" s="1" t="s">
        <v>217</v>
      </c>
      <c r="F100" s="1" t="s">
        <v>127</v>
      </c>
      <c r="G100" s="1" t="s">
        <v>128</v>
      </c>
    </row>
    <row r="101" spans="1:7">
      <c r="A101" s="7"/>
      <c r="B101" s="10"/>
      <c r="C101" s="2" t="s">
        <v>218</v>
      </c>
      <c r="D101" s="1" t="s">
        <v>219</v>
      </c>
      <c r="E101" s="1" t="s">
        <v>217</v>
      </c>
      <c r="F101" s="1" t="s">
        <v>127</v>
      </c>
      <c r="G101" s="1" t="s">
        <v>128</v>
      </c>
    </row>
    <row r="102" spans="1:7" ht="26.25">
      <c r="A102" s="7"/>
      <c r="B102" s="10"/>
      <c r="C102" s="2" t="s">
        <v>220</v>
      </c>
      <c r="D102" s="3" t="s">
        <v>221</v>
      </c>
      <c r="E102" s="3" t="s">
        <v>217</v>
      </c>
      <c r="F102" s="3" t="s">
        <v>17</v>
      </c>
      <c r="G102" s="1" t="str">
        <f>CONCATENATE(D102,"-",E102," - ",C102)</f>
        <v>WMHP-TG-SRWG1-DR-HI-0171-P01 - INTEGRATION WITH DEVELOPER PROPOSALS BETWEEN SWDR AND STAR LANE CROSSING PLANNING CONDITION 6.f.</v>
      </c>
    </row>
    <row r="103" spans="1:7">
      <c r="A103" s="7"/>
      <c r="B103" s="10"/>
      <c r="C103" s="2" t="s">
        <v>222</v>
      </c>
      <c r="D103" s="1" t="s">
        <v>223</v>
      </c>
      <c r="E103" s="1" t="s">
        <v>28</v>
      </c>
      <c r="F103" s="1" t="s">
        <v>127</v>
      </c>
      <c r="G103" s="1" t="s">
        <v>224</v>
      </c>
    </row>
    <row r="104" spans="1:7">
      <c r="A104" s="7"/>
      <c r="B104" s="10"/>
      <c r="C104" s="2" t="s">
        <v>225</v>
      </c>
      <c r="D104" s="1" t="s">
        <v>226</v>
      </c>
      <c r="E104" s="1" t="s">
        <v>11</v>
      </c>
      <c r="F104" s="1" t="s">
        <v>127</v>
      </c>
      <c r="G104" s="1" t="s">
        <v>224</v>
      </c>
    </row>
    <row r="105" spans="1:7">
      <c r="A105" s="7"/>
      <c r="B105" s="10"/>
      <c r="C105" s="2" t="s">
        <v>227</v>
      </c>
      <c r="D105" s="1" t="s">
        <v>228</v>
      </c>
      <c r="E105" s="1" t="s">
        <v>202</v>
      </c>
      <c r="F105" s="1" t="s">
        <v>127</v>
      </c>
      <c r="G105" s="1" t="s">
        <v>224</v>
      </c>
    </row>
    <row r="106" spans="1:7">
      <c r="A106" s="7"/>
      <c r="B106" s="10"/>
      <c r="C106" s="2" t="s">
        <v>229</v>
      </c>
      <c r="D106" s="1" t="s">
        <v>230</v>
      </c>
      <c r="E106" s="1" t="s">
        <v>202</v>
      </c>
      <c r="F106" s="1" t="s">
        <v>127</v>
      </c>
      <c r="G106" s="1" t="s">
        <v>224</v>
      </c>
    </row>
    <row r="107" spans="1:7">
      <c r="A107" s="7"/>
      <c r="B107" s="10"/>
      <c r="C107" s="2" t="s">
        <v>231</v>
      </c>
      <c r="D107" s="1" t="s">
        <v>232</v>
      </c>
      <c r="E107" s="1" t="s">
        <v>10</v>
      </c>
      <c r="F107" s="1" t="s">
        <v>127</v>
      </c>
      <c r="G107" s="1" t="s">
        <v>224</v>
      </c>
    </row>
    <row r="108" spans="1:7">
      <c r="A108" s="7"/>
      <c r="B108" s="10"/>
      <c r="C108" s="2" t="s">
        <v>233</v>
      </c>
      <c r="D108" s="1" t="s">
        <v>234</v>
      </c>
      <c r="E108" s="1" t="s">
        <v>10</v>
      </c>
      <c r="F108" s="1" t="s">
        <v>127</v>
      </c>
      <c r="G108" s="1" t="s">
        <v>224</v>
      </c>
    </row>
    <row r="109" spans="1:7">
      <c r="A109" s="7"/>
      <c r="B109" s="10"/>
      <c r="C109" s="2" t="s">
        <v>235</v>
      </c>
      <c r="D109" s="1" t="s">
        <v>236</v>
      </c>
      <c r="E109" s="1" t="s">
        <v>10</v>
      </c>
      <c r="F109" s="1" t="s">
        <v>127</v>
      </c>
      <c r="G109" s="1" t="s">
        <v>224</v>
      </c>
    </row>
    <row r="110" spans="1:7">
      <c r="A110" s="7"/>
      <c r="B110" s="10"/>
      <c r="C110" s="2" t="s">
        <v>237</v>
      </c>
      <c r="D110" s="1" t="s">
        <v>238</v>
      </c>
      <c r="E110" s="1" t="s">
        <v>28</v>
      </c>
      <c r="F110" s="1" t="s">
        <v>127</v>
      </c>
      <c r="G110" s="1" t="s">
        <v>224</v>
      </c>
    </row>
    <row r="111" spans="1:7">
      <c r="A111" s="7"/>
      <c r="B111" s="10"/>
      <c r="C111" s="2" t="s">
        <v>239</v>
      </c>
      <c r="D111" s="1" t="s">
        <v>240</v>
      </c>
      <c r="E111" s="1" t="s">
        <v>10</v>
      </c>
      <c r="F111" s="1" t="s">
        <v>127</v>
      </c>
      <c r="G111" s="1" t="s">
        <v>224</v>
      </c>
    </row>
    <row r="112" spans="1:7">
      <c r="A112" s="7"/>
      <c r="B112" s="10"/>
      <c r="C112" s="2" t="s">
        <v>241</v>
      </c>
      <c r="D112" s="1" t="s">
        <v>242</v>
      </c>
      <c r="E112" s="1" t="s">
        <v>10</v>
      </c>
      <c r="F112" s="1" t="s">
        <v>127</v>
      </c>
      <c r="G112" s="1" t="s">
        <v>224</v>
      </c>
    </row>
    <row r="113" spans="1:7">
      <c r="A113" s="7"/>
      <c r="B113" s="10"/>
      <c r="C113" s="2" t="s">
        <v>243</v>
      </c>
      <c r="D113" s="1" t="s">
        <v>244</v>
      </c>
      <c r="E113" s="1" t="s">
        <v>202</v>
      </c>
      <c r="F113" s="1" t="s">
        <v>127</v>
      </c>
      <c r="G113" s="1" t="s">
        <v>224</v>
      </c>
    </row>
    <row r="114" spans="1:7">
      <c r="A114" s="7"/>
      <c r="B114" s="10"/>
      <c r="C114" s="2" t="s">
        <v>245</v>
      </c>
      <c r="D114" s="1" t="s">
        <v>246</v>
      </c>
      <c r="E114" s="1" t="s">
        <v>10</v>
      </c>
      <c r="F114" s="1" t="s">
        <v>11</v>
      </c>
      <c r="G114" s="1" t="str">
        <f t="shared" ref="G114:G122" si="2">CONCATENATE(D114,"-",F114," - ",C114)</f>
        <v>WMHP-TG-SRWG1-DR-HI-0401-P07 - Highways Road Restraints Plan Layout Sheet 1</v>
      </c>
    </row>
    <row r="115" spans="1:7">
      <c r="A115" s="7"/>
      <c r="B115" s="10"/>
      <c r="C115" s="2" t="s">
        <v>247</v>
      </c>
      <c r="D115" s="1" t="s">
        <v>248</v>
      </c>
      <c r="E115" s="1" t="s">
        <v>35</v>
      </c>
      <c r="F115" s="1" t="s">
        <v>10</v>
      </c>
      <c r="G115" s="1" t="str">
        <f t="shared" si="2"/>
        <v>WMHP-TG-SRWG1-DR-HI-0402-P06 - Highways Road Restraints Plan Layout Sheet 2</v>
      </c>
    </row>
    <row r="116" spans="1:7">
      <c r="A116" s="7"/>
      <c r="B116" s="10"/>
      <c r="C116" s="2" t="s">
        <v>249</v>
      </c>
      <c r="D116" s="1" t="s">
        <v>250</v>
      </c>
      <c r="E116" s="1" t="s">
        <v>197</v>
      </c>
      <c r="F116" s="1" t="s">
        <v>10</v>
      </c>
      <c r="G116" s="1" t="str">
        <f t="shared" si="2"/>
        <v>WMHP-TG-SRWG1-DR-HI-0403-P06 - Highways Road Restraints Plan Layout Sheet 3</v>
      </c>
    </row>
    <row r="117" spans="1:7">
      <c r="A117" s="7"/>
      <c r="B117" s="10"/>
      <c r="C117" s="2" t="s">
        <v>251</v>
      </c>
      <c r="D117" s="1" t="s">
        <v>252</v>
      </c>
      <c r="E117" s="1" t="s">
        <v>197</v>
      </c>
      <c r="F117" s="1" t="s">
        <v>10</v>
      </c>
      <c r="G117" s="1" t="str">
        <f t="shared" si="2"/>
        <v>WMHP-TG-SRWG1-DR-HI-0404-P06 - Highways Road Restraints Plan Layout Sheet 4</v>
      </c>
    </row>
    <row r="118" spans="1:7">
      <c r="A118" s="7"/>
      <c r="B118" s="10"/>
      <c r="C118" s="2" t="s">
        <v>253</v>
      </c>
      <c r="D118" s="1" t="s">
        <v>254</v>
      </c>
      <c r="E118" s="1" t="s">
        <v>197</v>
      </c>
      <c r="F118" s="1" t="s">
        <v>10</v>
      </c>
      <c r="G118" s="1" t="str">
        <f t="shared" si="2"/>
        <v>WMHP-TG-SRWG1-DR-HI-0405-P06 - Highways Road Restraints Plan Layout Sheet 5</v>
      </c>
    </row>
    <row r="119" spans="1:7">
      <c r="A119" s="7"/>
      <c r="B119" s="10"/>
      <c r="C119" s="2" t="s">
        <v>255</v>
      </c>
      <c r="D119" s="1" t="s">
        <v>256</v>
      </c>
      <c r="E119" s="1" t="s">
        <v>197</v>
      </c>
      <c r="F119" s="1" t="s">
        <v>10</v>
      </c>
      <c r="G119" s="1" t="str">
        <f t="shared" si="2"/>
        <v>WMHP-TG-SRWG1-DR-HI-0406-P06 - Highways Road Restraints Plan Layout Sheet 6</v>
      </c>
    </row>
    <row r="120" spans="1:7">
      <c r="A120" s="7"/>
      <c r="B120" s="10"/>
      <c r="C120" s="2" t="s">
        <v>257</v>
      </c>
      <c r="D120" s="1" t="s">
        <v>258</v>
      </c>
      <c r="E120" s="1" t="s">
        <v>197</v>
      </c>
      <c r="F120" s="1" t="s">
        <v>10</v>
      </c>
      <c r="G120" s="1" t="str">
        <f t="shared" si="2"/>
        <v>WMHP-TG-SRWG1-DR-HI-0407-P06 - Highways Road Restraints Plan Layout Sheet 7</v>
      </c>
    </row>
    <row r="121" spans="1:7">
      <c r="A121" s="7"/>
      <c r="B121" s="10"/>
      <c r="C121" s="2" t="s">
        <v>259</v>
      </c>
      <c r="D121" s="1" t="s">
        <v>260</v>
      </c>
      <c r="E121" s="1" t="s">
        <v>116</v>
      </c>
      <c r="F121" s="1" t="s">
        <v>10</v>
      </c>
      <c r="G121" s="1" t="str">
        <f t="shared" si="2"/>
        <v>WMHP-TG-SRWG1-DR-HI-0408-P06 - Highways Road Restraints Plan Layout Sheet 8</v>
      </c>
    </row>
    <row r="122" spans="1:7">
      <c r="A122" s="7"/>
      <c r="B122" s="10"/>
      <c r="C122" s="2" t="s">
        <v>261</v>
      </c>
      <c r="D122" s="1" t="s">
        <v>262</v>
      </c>
      <c r="E122" s="1" t="s">
        <v>116</v>
      </c>
      <c r="F122" s="1" t="s">
        <v>10</v>
      </c>
      <c r="G122" s="1" t="str">
        <f t="shared" si="2"/>
        <v>WMHP-TG-SRWG1-DR-HI-0409-P06 - Highways Road Restraints Plan Layout Sheet 9</v>
      </c>
    </row>
    <row r="123" spans="1:7">
      <c r="A123" s="7"/>
      <c r="B123" s="10"/>
      <c r="C123" s="2" t="s">
        <v>263</v>
      </c>
      <c r="D123" s="1" t="s">
        <v>264</v>
      </c>
      <c r="E123" s="1" t="s">
        <v>14</v>
      </c>
      <c r="F123" s="1" t="s">
        <v>17</v>
      </c>
      <c r="G123" s="1" t="str">
        <f>CONCATENATE(D123,"-",E123," - ",C123)</f>
        <v>WMHP-TG-SRWG1-DR-HI-0421-P05 - Highways Road Restraints Details Sheet 1</v>
      </c>
    </row>
    <row r="124" spans="1:7">
      <c r="A124" s="7"/>
      <c r="B124" s="10"/>
      <c r="C124" s="2" t="s">
        <v>265</v>
      </c>
      <c r="D124" s="1" t="s">
        <v>266</v>
      </c>
      <c r="E124" s="1" t="s">
        <v>10</v>
      </c>
      <c r="F124" s="1" t="s">
        <v>127</v>
      </c>
      <c r="G124" s="1" t="s">
        <v>267</v>
      </c>
    </row>
    <row r="125" spans="1:7">
      <c r="A125" s="7"/>
      <c r="B125" s="10"/>
      <c r="C125" s="2" t="s">
        <v>268</v>
      </c>
      <c r="D125" s="1" t="s">
        <v>269</v>
      </c>
      <c r="E125" s="1" t="s">
        <v>10</v>
      </c>
      <c r="F125" s="1" t="s">
        <v>127</v>
      </c>
      <c r="G125" s="1" t="s">
        <v>267</v>
      </c>
    </row>
    <row r="126" spans="1:7">
      <c r="A126" s="7"/>
      <c r="B126" s="10"/>
      <c r="C126" s="2" t="s">
        <v>270</v>
      </c>
      <c r="D126" s="1" t="s">
        <v>271</v>
      </c>
      <c r="E126" s="1" t="s">
        <v>19</v>
      </c>
      <c r="F126" s="1" t="s">
        <v>127</v>
      </c>
      <c r="G126" s="1" t="s">
        <v>267</v>
      </c>
    </row>
    <row r="127" spans="1:7">
      <c r="A127" s="7"/>
      <c r="B127" s="10"/>
      <c r="C127" s="2" t="s">
        <v>272</v>
      </c>
      <c r="D127" s="1" t="s">
        <v>273</v>
      </c>
      <c r="E127" s="1" t="s">
        <v>19</v>
      </c>
      <c r="F127" s="1" t="s">
        <v>127</v>
      </c>
      <c r="G127" s="1" t="s">
        <v>267</v>
      </c>
    </row>
    <row r="128" spans="1:7">
      <c r="A128" s="7"/>
      <c r="B128" s="10"/>
      <c r="C128" s="2" t="s">
        <v>274</v>
      </c>
      <c r="D128" s="1" t="s">
        <v>275</v>
      </c>
      <c r="E128" s="1" t="s">
        <v>202</v>
      </c>
      <c r="F128" s="1" t="s">
        <v>127</v>
      </c>
      <c r="G128" s="1" t="s">
        <v>267</v>
      </c>
    </row>
    <row r="129" spans="1:7">
      <c r="A129" s="7"/>
      <c r="B129" s="10"/>
      <c r="C129" s="2" t="s">
        <v>276</v>
      </c>
      <c r="D129" s="1" t="s">
        <v>277</v>
      </c>
      <c r="E129" s="1" t="s">
        <v>197</v>
      </c>
      <c r="F129" s="1" t="s">
        <v>127</v>
      </c>
      <c r="G129" s="1" t="s">
        <v>267</v>
      </c>
    </row>
    <row r="130" spans="1:7">
      <c r="A130" s="7"/>
      <c r="B130" s="10"/>
      <c r="C130" s="2" t="s">
        <v>278</v>
      </c>
      <c r="D130" s="1" t="s">
        <v>279</v>
      </c>
      <c r="E130" s="1" t="s">
        <v>197</v>
      </c>
      <c r="F130" s="1" t="s">
        <v>127</v>
      </c>
      <c r="G130" s="1" t="s">
        <v>267</v>
      </c>
    </row>
    <row r="131" spans="1:7">
      <c r="A131" s="7"/>
      <c r="B131" s="10"/>
      <c r="C131" s="2" t="s">
        <v>280</v>
      </c>
      <c r="D131" s="1" t="s">
        <v>281</v>
      </c>
      <c r="E131" s="1" t="s">
        <v>217</v>
      </c>
      <c r="F131" s="1" t="s">
        <v>127</v>
      </c>
      <c r="G131" s="1" t="s">
        <v>267</v>
      </c>
    </row>
    <row r="132" spans="1:7">
      <c r="A132" s="7"/>
      <c r="B132" s="10"/>
      <c r="C132" s="2" t="s">
        <v>282</v>
      </c>
      <c r="D132" s="1" t="s">
        <v>283</v>
      </c>
      <c r="E132" s="1" t="s">
        <v>217</v>
      </c>
      <c r="F132" s="1" t="s">
        <v>127</v>
      </c>
      <c r="G132" s="1" t="s">
        <v>267</v>
      </c>
    </row>
    <row r="133" spans="1:7">
      <c r="A133" s="7"/>
      <c r="B133" s="10"/>
      <c r="C133" s="2" t="s">
        <v>284</v>
      </c>
      <c r="D133" s="1" t="s">
        <v>285</v>
      </c>
      <c r="E133" s="1" t="s">
        <v>14</v>
      </c>
      <c r="F133" s="1" t="s">
        <v>127</v>
      </c>
      <c r="G133" s="1" t="s">
        <v>267</v>
      </c>
    </row>
    <row r="134" spans="1:7">
      <c r="A134" s="7"/>
      <c r="B134" s="10"/>
      <c r="C134" s="2" t="s">
        <v>286</v>
      </c>
      <c r="D134" s="1" t="s">
        <v>287</v>
      </c>
      <c r="E134" s="1" t="s">
        <v>10</v>
      </c>
      <c r="F134" s="1" t="s">
        <v>127</v>
      </c>
      <c r="G134" s="1" t="s">
        <v>267</v>
      </c>
    </row>
    <row r="135" spans="1:7">
      <c r="A135" s="7"/>
      <c r="B135" s="10"/>
      <c r="C135" s="2" t="s">
        <v>288</v>
      </c>
      <c r="D135" s="1" t="s">
        <v>289</v>
      </c>
      <c r="E135" s="1" t="s">
        <v>14</v>
      </c>
      <c r="F135" s="1" t="s">
        <v>127</v>
      </c>
      <c r="G135" s="1" t="s">
        <v>267</v>
      </c>
    </row>
    <row r="136" spans="1:7">
      <c r="A136" s="7"/>
      <c r="B136" s="10"/>
      <c r="C136" s="2" t="s">
        <v>290</v>
      </c>
      <c r="D136" s="1" t="s">
        <v>291</v>
      </c>
      <c r="E136" s="1" t="s">
        <v>292</v>
      </c>
      <c r="F136" s="1" t="s">
        <v>127</v>
      </c>
      <c r="G136" s="1" t="s">
        <v>267</v>
      </c>
    </row>
    <row r="137" spans="1:7">
      <c r="A137" s="7"/>
      <c r="B137" s="10"/>
      <c r="C137" s="2" t="s">
        <v>293</v>
      </c>
      <c r="D137" s="1" t="s">
        <v>294</v>
      </c>
      <c r="E137" s="1" t="s">
        <v>292</v>
      </c>
      <c r="F137" s="1" t="s">
        <v>127</v>
      </c>
      <c r="G137" s="1" t="s">
        <v>267</v>
      </c>
    </row>
    <row r="138" spans="1:7">
      <c r="A138" s="7"/>
      <c r="B138" s="10"/>
      <c r="C138" s="2" t="s">
        <v>295</v>
      </c>
      <c r="D138" s="1" t="s">
        <v>296</v>
      </c>
      <c r="E138" s="1" t="s">
        <v>297</v>
      </c>
      <c r="F138" s="1" t="s">
        <v>127</v>
      </c>
      <c r="G138" s="1" t="s">
        <v>267</v>
      </c>
    </row>
    <row r="139" spans="1:7">
      <c r="A139" s="7"/>
      <c r="B139" s="10"/>
      <c r="C139" s="2" t="s">
        <v>298</v>
      </c>
      <c r="D139" s="1" t="s">
        <v>299</v>
      </c>
      <c r="E139" s="1" t="s">
        <v>297</v>
      </c>
      <c r="F139" s="1" t="s">
        <v>127</v>
      </c>
      <c r="G139" s="1" t="s">
        <v>267</v>
      </c>
    </row>
    <row r="140" spans="1:7">
      <c r="A140" s="7"/>
      <c r="B140" s="10"/>
      <c r="C140" s="2" t="s">
        <v>300</v>
      </c>
      <c r="D140" s="1" t="s">
        <v>301</v>
      </c>
      <c r="E140" s="1" t="s">
        <v>116</v>
      </c>
      <c r="F140" s="1" t="s">
        <v>127</v>
      </c>
      <c r="G140" s="1" t="s">
        <v>267</v>
      </c>
    </row>
    <row r="141" spans="1:7">
      <c r="A141" s="7"/>
      <c r="B141" s="10"/>
      <c r="C141" s="2" t="s">
        <v>302</v>
      </c>
      <c r="D141" s="1" t="s">
        <v>303</v>
      </c>
      <c r="E141" s="1" t="s">
        <v>116</v>
      </c>
      <c r="F141" s="1" t="s">
        <v>127</v>
      </c>
      <c r="G141" s="1" t="s">
        <v>267</v>
      </c>
    </row>
    <row r="142" spans="1:7">
      <c r="A142" s="7"/>
      <c r="B142" s="10"/>
      <c r="C142" s="2" t="s">
        <v>304</v>
      </c>
      <c r="D142" s="1" t="s">
        <v>305</v>
      </c>
      <c r="E142" s="1" t="s">
        <v>217</v>
      </c>
      <c r="F142" s="1" t="s">
        <v>127</v>
      </c>
      <c r="G142" s="1" t="s">
        <v>267</v>
      </c>
    </row>
    <row r="143" spans="1:7">
      <c r="A143" s="7"/>
      <c r="B143" s="10"/>
      <c r="C143" s="2" t="s">
        <v>306</v>
      </c>
      <c r="D143" s="1" t="s">
        <v>307</v>
      </c>
      <c r="E143" s="1" t="s">
        <v>217</v>
      </c>
      <c r="F143" s="1" t="s">
        <v>127</v>
      </c>
      <c r="G143" s="1" t="s">
        <v>267</v>
      </c>
    </row>
    <row r="144" spans="1:7">
      <c r="A144" s="7"/>
      <c r="B144" s="10"/>
      <c r="C144" s="2" t="s">
        <v>308</v>
      </c>
      <c r="D144" s="1" t="s">
        <v>309</v>
      </c>
      <c r="E144" s="1" t="s">
        <v>19</v>
      </c>
      <c r="F144" s="1" t="s">
        <v>127</v>
      </c>
      <c r="G144" s="1" t="s">
        <v>127</v>
      </c>
    </row>
    <row r="145" spans="1:7">
      <c r="A145" s="7"/>
      <c r="B145" s="10"/>
      <c r="C145" s="2" t="s">
        <v>310</v>
      </c>
      <c r="D145" s="1" t="s">
        <v>311</v>
      </c>
      <c r="E145" s="1" t="s">
        <v>14</v>
      </c>
      <c r="F145" s="1" t="s">
        <v>127</v>
      </c>
      <c r="G145" s="1" t="s">
        <v>267</v>
      </c>
    </row>
    <row r="146" spans="1:7">
      <c r="A146" s="7"/>
      <c r="B146" s="10"/>
      <c r="C146" s="2" t="s">
        <v>312</v>
      </c>
      <c r="D146" s="1" t="s">
        <v>313</v>
      </c>
      <c r="E146" s="1" t="s">
        <v>217</v>
      </c>
      <c r="F146" s="1" t="s">
        <v>127</v>
      </c>
      <c r="G146" s="1" t="s">
        <v>267</v>
      </c>
    </row>
    <row r="147" spans="1:7">
      <c r="A147" s="7"/>
      <c r="B147" s="10"/>
      <c r="C147" s="2" t="s">
        <v>314</v>
      </c>
      <c r="D147" s="1" t="s">
        <v>315</v>
      </c>
      <c r="E147" s="1" t="s">
        <v>217</v>
      </c>
      <c r="F147" s="1" t="s">
        <v>127</v>
      </c>
      <c r="G147" s="1" t="s">
        <v>267</v>
      </c>
    </row>
    <row r="148" spans="1:7">
      <c r="A148" s="7"/>
      <c r="B148" s="10"/>
      <c r="C148" s="2" t="s">
        <v>316</v>
      </c>
      <c r="D148" s="1" t="s">
        <v>317</v>
      </c>
      <c r="E148" s="1" t="s">
        <v>10</v>
      </c>
      <c r="F148" s="1" t="s">
        <v>11</v>
      </c>
      <c r="G148" s="1" t="str">
        <f t="shared" ref="G148:G195" si="3">CONCATENATE(D148,"-",F148," - ",C148)</f>
        <v>WMHP-TG-SRWG1-DR-GE-0601-P07 - HIGHWAYS EARTHWORKS PLAN LAYOUT - Sheet 1</v>
      </c>
    </row>
    <row r="149" spans="1:7">
      <c r="A149" s="7"/>
      <c r="B149" s="10"/>
      <c r="C149" s="2" t="s">
        <v>318</v>
      </c>
      <c r="D149" s="1" t="s">
        <v>319</v>
      </c>
      <c r="E149" s="1" t="s">
        <v>14</v>
      </c>
      <c r="F149" s="1" t="s">
        <v>11</v>
      </c>
      <c r="G149" s="1" t="str">
        <f t="shared" si="3"/>
        <v>WMHP-TG-SRWG1-DR-GE-0602-P07 - HIGHWAYS EARTHWORKS PLAN LAYOUT - Sheet 2</v>
      </c>
    </row>
    <row r="150" spans="1:7">
      <c r="A150" s="7"/>
      <c r="B150" s="10"/>
      <c r="C150" s="2" t="s">
        <v>320</v>
      </c>
      <c r="D150" s="1" t="s">
        <v>321</v>
      </c>
      <c r="E150" s="1" t="s">
        <v>35</v>
      </c>
      <c r="F150" s="1" t="s">
        <v>10</v>
      </c>
      <c r="G150" s="1" t="str">
        <f t="shared" si="3"/>
        <v>WMHP-TG-SRWG1-DR-GE-0603-P06 - HIGHWAYS EARTHWORKS PLAN LAYOUT - Sheet 3</v>
      </c>
    </row>
    <row r="151" spans="1:7">
      <c r="A151" s="7"/>
      <c r="B151" s="10"/>
      <c r="C151" s="2" t="s">
        <v>322</v>
      </c>
      <c r="D151" s="1" t="s">
        <v>323</v>
      </c>
      <c r="E151" s="1" t="s">
        <v>35</v>
      </c>
      <c r="F151" s="1" t="s">
        <v>10</v>
      </c>
      <c r="G151" s="1" t="str">
        <f t="shared" si="3"/>
        <v>WMHP-TG-SRWG1-DR-GE-0604-P06 - HIGHWAYS EARTHWORKS PLAN LAYOUT - Sheet 4</v>
      </c>
    </row>
    <row r="152" spans="1:7">
      <c r="A152" s="7"/>
      <c r="B152" s="10"/>
      <c r="C152" s="2" t="s">
        <v>324</v>
      </c>
      <c r="D152" s="1" t="s">
        <v>325</v>
      </c>
      <c r="E152" s="1" t="s">
        <v>35</v>
      </c>
      <c r="F152" s="1" t="s">
        <v>11</v>
      </c>
      <c r="G152" s="1" t="str">
        <f t="shared" si="3"/>
        <v>WMHP-TG-SRWG1-DR-GE-0605-P07 - HIGHWAYS EARTHWORKS PLAN LAYOUT - Sheet 5</v>
      </c>
    </row>
    <row r="153" spans="1:7">
      <c r="A153" s="7"/>
      <c r="B153" s="10"/>
      <c r="C153" s="2" t="s">
        <v>326</v>
      </c>
      <c r="D153" s="1" t="s">
        <v>327</v>
      </c>
      <c r="E153" s="1" t="s">
        <v>35</v>
      </c>
      <c r="F153" s="1" t="s">
        <v>11</v>
      </c>
      <c r="G153" s="1" t="str">
        <f t="shared" si="3"/>
        <v>WMHP-TG-SRWG1-DR-GE-0606-P07 - HIGHWAYS EARTHWORKS PLAN LAYOUT - Sheet 6</v>
      </c>
    </row>
    <row r="154" spans="1:7">
      <c r="A154" s="7"/>
      <c r="B154" s="10"/>
      <c r="C154" s="2" t="s">
        <v>328</v>
      </c>
      <c r="D154" s="1" t="s">
        <v>329</v>
      </c>
      <c r="E154" s="1" t="s">
        <v>35</v>
      </c>
      <c r="F154" s="1" t="s">
        <v>11</v>
      </c>
      <c r="G154" s="1" t="str">
        <f t="shared" si="3"/>
        <v>WMHP-TG-SRWG1-DR-GE-0607-P07 - HIGHWAYS EARTHWORKS PLAN LAYOUT - Sheet 7</v>
      </c>
    </row>
    <row r="155" spans="1:7">
      <c r="A155" s="7"/>
      <c r="B155" s="10"/>
      <c r="C155" s="2" t="s">
        <v>330</v>
      </c>
      <c r="D155" s="1" t="s">
        <v>331</v>
      </c>
      <c r="E155" s="1" t="s">
        <v>116</v>
      </c>
      <c r="F155" s="1" t="s">
        <v>14</v>
      </c>
      <c r="G155" s="1" t="str">
        <f t="shared" si="3"/>
        <v>WMHP-TG-SRWG1-DR-GE-0608-P05 - HIGHWAYS EARTHWORKS PLAN LAYOUT - Sheet 8</v>
      </c>
    </row>
    <row r="156" spans="1:7">
      <c r="A156" s="7"/>
      <c r="B156" s="10"/>
      <c r="C156" s="2" t="s">
        <v>332</v>
      </c>
      <c r="D156" s="1" t="s">
        <v>333</v>
      </c>
      <c r="E156" s="1" t="s">
        <v>116</v>
      </c>
      <c r="F156" s="1" t="s">
        <v>14</v>
      </c>
      <c r="G156" s="1" t="str">
        <f t="shared" si="3"/>
        <v>WMHP-TG-SRWG1-DR-GE-0609-P05 - HIGHWAYS EARTHWORKS PLAN LAYOUT - Sheet 9</v>
      </c>
    </row>
    <row r="157" spans="1:7">
      <c r="A157" s="7"/>
      <c r="B157" s="10"/>
      <c r="C157" s="2" t="s">
        <v>334</v>
      </c>
      <c r="D157" s="1" t="s">
        <v>335</v>
      </c>
      <c r="E157" s="1" t="s">
        <v>197</v>
      </c>
      <c r="F157" s="1" t="s">
        <v>14</v>
      </c>
      <c r="G157" s="1" t="str">
        <f t="shared" si="3"/>
        <v>WMHP-TG-SRWG1-DR-GE-0610-P05 - HIGHWAYS EARTHWORKS CROSS SECTIONS - Sheet 1</v>
      </c>
    </row>
    <row r="158" spans="1:7">
      <c r="A158" s="7"/>
      <c r="B158" s="10"/>
      <c r="C158" s="2" t="s">
        <v>336</v>
      </c>
      <c r="D158" s="1" t="s">
        <v>337</v>
      </c>
      <c r="E158" s="1" t="s">
        <v>197</v>
      </c>
      <c r="F158" s="1" t="s">
        <v>14</v>
      </c>
      <c r="G158" s="1" t="str">
        <f t="shared" si="3"/>
        <v>WMHP-TG-SRWG1-DR-GE-0621-P05 - HIGHWAYS EARTHWORKS DETAILS</v>
      </c>
    </row>
    <row r="159" spans="1:7" ht="25.5">
      <c r="A159" s="7"/>
      <c r="B159" s="10"/>
      <c r="C159" s="2" t="s">
        <v>338</v>
      </c>
      <c r="D159" s="1" t="s">
        <v>339</v>
      </c>
      <c r="E159" s="1" t="s">
        <v>197</v>
      </c>
      <c r="F159" s="1" t="s">
        <v>14</v>
      </c>
      <c r="G159" s="1" t="str">
        <f t="shared" si="3"/>
        <v>WMHP-TG-SRWG1-DR-GE-0630-P05 - HIGHWAYS EARTHWORKS GEOTECHNICAL INSTRUMENTATION LAYOUT PLAN</v>
      </c>
    </row>
    <row r="160" spans="1:7">
      <c r="A160" s="7"/>
      <c r="B160" s="10"/>
      <c r="C160" s="2" t="s">
        <v>340</v>
      </c>
      <c r="D160" s="1" t="s">
        <v>341</v>
      </c>
      <c r="E160" s="1" t="s">
        <v>217</v>
      </c>
      <c r="F160" s="1" t="s">
        <v>19</v>
      </c>
      <c r="G160" s="1" t="str">
        <f t="shared" si="3"/>
        <v>WMHP-TG-SRWG1-DR-GE-0641-P03 - HIGHWAYS GEOTECHNICAL INVESTIGATION PLAN</v>
      </c>
    </row>
    <row r="161" spans="1:7">
      <c r="A161" s="7"/>
      <c r="B161" s="10"/>
      <c r="C161" s="2" t="s">
        <v>340</v>
      </c>
      <c r="D161" s="1" t="s">
        <v>342</v>
      </c>
      <c r="E161" s="1" t="s">
        <v>19</v>
      </c>
      <c r="F161" s="1" t="s">
        <v>202</v>
      </c>
      <c r="G161" s="1" t="str">
        <f t="shared" si="3"/>
        <v>WMHP-TG-SRWG1-DR-GE-0651-P04 - HIGHWAYS GEOTECHNICAL INVESTIGATION PLAN</v>
      </c>
    </row>
    <row r="162" spans="1:7">
      <c r="A162" s="7"/>
      <c r="B162" s="10"/>
      <c r="C162" s="2" t="s">
        <v>343</v>
      </c>
      <c r="D162" s="1" t="s">
        <v>344</v>
      </c>
      <c r="E162" s="1" t="s">
        <v>11</v>
      </c>
      <c r="F162" s="1" t="s">
        <v>28</v>
      </c>
      <c r="G162" s="1" t="str">
        <f t="shared" si="3"/>
        <v>WMHP-TG-SRWG1-DR-HI-0701-P08 - Highways Pavement Plan Layout Sheet 1</v>
      </c>
    </row>
    <row r="163" spans="1:7">
      <c r="A163" s="7"/>
      <c r="B163" s="10"/>
      <c r="C163" s="2" t="s">
        <v>345</v>
      </c>
      <c r="D163" s="1" t="s">
        <v>346</v>
      </c>
      <c r="E163" s="1" t="s">
        <v>197</v>
      </c>
      <c r="F163" s="1" t="s">
        <v>11</v>
      </c>
      <c r="G163" s="1" t="str">
        <f t="shared" si="3"/>
        <v>WMHP-TG-SRWG1-DR-HI-0702-P07 - Highways Pavement Plan Layout Sheet 2</v>
      </c>
    </row>
    <row r="164" spans="1:7">
      <c r="A164" s="7"/>
      <c r="B164" s="10"/>
      <c r="C164" s="2" t="s">
        <v>347</v>
      </c>
      <c r="D164" s="1" t="s">
        <v>348</v>
      </c>
      <c r="E164" s="1" t="s">
        <v>197</v>
      </c>
      <c r="F164" s="1" t="s">
        <v>17</v>
      </c>
      <c r="G164" s="1" t="str">
        <f>CONCATENATE(D164,"-",E164," - ",C164)</f>
        <v>WMHP-TG-SRWG1-DR-HI-0703-P03 - Highways Pavement Plan Layout Sheet 3</v>
      </c>
    </row>
    <row r="165" spans="1:7">
      <c r="A165" s="7"/>
      <c r="B165" s="10"/>
      <c r="C165" s="2" t="s">
        <v>349</v>
      </c>
      <c r="D165" s="1" t="s">
        <v>350</v>
      </c>
      <c r="E165" s="1" t="s">
        <v>197</v>
      </c>
      <c r="F165" s="1" t="s">
        <v>17</v>
      </c>
      <c r="G165" s="1" t="str">
        <f t="shared" ref="G165:G168" si="4">CONCATENATE(D165,"-",E165," - ",C165)</f>
        <v>WMHP-TG-SRWG1-DR-HI-0704-P03 - Highways Pavement Plan Layout Sheet 4</v>
      </c>
    </row>
    <row r="166" spans="1:7">
      <c r="A166" s="7"/>
      <c r="B166" s="10"/>
      <c r="C166" s="2" t="s">
        <v>351</v>
      </c>
      <c r="D166" s="1" t="s">
        <v>352</v>
      </c>
      <c r="E166" s="1" t="s">
        <v>197</v>
      </c>
      <c r="F166" s="1" t="s">
        <v>17</v>
      </c>
      <c r="G166" s="1" t="str">
        <f t="shared" si="4"/>
        <v>WMHP-TG-SRWG1-DR-HI-0705-P03 - Highways Pavement Plan Layout Sheet 5</v>
      </c>
    </row>
    <row r="167" spans="1:7">
      <c r="A167" s="7"/>
      <c r="B167" s="10"/>
      <c r="C167" s="2" t="s">
        <v>353</v>
      </c>
      <c r="D167" s="1" t="s">
        <v>354</v>
      </c>
      <c r="E167" s="1" t="s">
        <v>197</v>
      </c>
      <c r="F167" s="1" t="s">
        <v>17</v>
      </c>
      <c r="G167" s="1" t="str">
        <f t="shared" si="4"/>
        <v>WMHP-TG-SRWG1-DR-HI-0706-P03 - Highways Pavement Plan Layout Sheet 6</v>
      </c>
    </row>
    <row r="168" spans="1:7">
      <c r="A168" s="7"/>
      <c r="B168" s="10"/>
      <c r="C168" s="2" t="s">
        <v>355</v>
      </c>
      <c r="D168" s="1" t="s">
        <v>356</v>
      </c>
      <c r="E168" s="1" t="s">
        <v>197</v>
      </c>
      <c r="F168" s="1" t="s">
        <v>17</v>
      </c>
      <c r="G168" s="1" t="str">
        <f t="shared" si="4"/>
        <v>WMHP-TG-SRWG1-DR-HI-0707-P03 - Highways Pavement Plan Layout Sheet 7</v>
      </c>
    </row>
    <row r="169" spans="1:7">
      <c r="A169" s="7"/>
      <c r="B169" s="10"/>
      <c r="C169" s="2" t="s">
        <v>357</v>
      </c>
      <c r="D169" s="1" t="s">
        <v>358</v>
      </c>
      <c r="E169" s="1" t="s">
        <v>197</v>
      </c>
      <c r="F169" s="1" t="s">
        <v>28</v>
      </c>
      <c r="G169" s="1" t="str">
        <f t="shared" si="3"/>
        <v>WMHP-TG-SRWG1-DR-HI-0708-P08 - Highways Pavement Plan Layout Sheet 8</v>
      </c>
    </row>
    <row r="170" spans="1:7">
      <c r="A170" s="7"/>
      <c r="B170" s="10"/>
      <c r="C170" s="2" t="s">
        <v>359</v>
      </c>
      <c r="D170" s="1" t="s">
        <v>360</v>
      </c>
      <c r="E170" s="1" t="s">
        <v>297</v>
      </c>
      <c r="F170" s="1" t="s">
        <v>14</v>
      </c>
      <c r="G170" s="1" t="str">
        <f t="shared" si="3"/>
        <v>WMHP-TG-SRWG1-DR-HI-0709-P05 - Highways Pavement Plan Layout Sheet 9</v>
      </c>
    </row>
    <row r="171" spans="1:7">
      <c r="A171" s="7"/>
      <c r="B171" s="10"/>
      <c r="C171" s="2" t="s">
        <v>361</v>
      </c>
      <c r="D171" s="1" t="s">
        <v>362</v>
      </c>
      <c r="E171" s="1" t="s">
        <v>10</v>
      </c>
      <c r="F171" s="1" t="s">
        <v>17</v>
      </c>
      <c r="G171" s="1" t="str">
        <f t="shared" ref="G171" si="5">CONCATENATE(D171,"-",E171," - ",C171)</f>
        <v>WMHP-TG-SRWG1-DR-HI-0721-P06 - Highways Pavement Details Sheet 1</v>
      </c>
    </row>
    <row r="172" spans="1:7">
      <c r="A172" s="7"/>
      <c r="B172" s="10"/>
      <c r="C172" s="2" t="s">
        <v>363</v>
      </c>
      <c r="D172" s="1" t="s">
        <v>364</v>
      </c>
      <c r="E172" s="1" t="s">
        <v>11</v>
      </c>
      <c r="F172" s="1" t="s">
        <v>28</v>
      </c>
      <c r="G172" s="1" t="str">
        <f t="shared" si="3"/>
        <v>WMHP-TG-SRWG1-DR-HI-0731-P08 - Highways Surfacing Plan Layout Sheet 1</v>
      </c>
    </row>
    <row r="173" spans="1:7">
      <c r="A173" s="7"/>
      <c r="B173" s="10"/>
      <c r="C173" s="2" t="s">
        <v>365</v>
      </c>
      <c r="D173" s="1" t="s">
        <v>366</v>
      </c>
      <c r="E173" s="1" t="s">
        <v>197</v>
      </c>
      <c r="F173" s="1" t="s">
        <v>11</v>
      </c>
      <c r="G173" s="1" t="str">
        <f t="shared" si="3"/>
        <v>WMHP-TG-SRWG1-DR-HI-0732-P07 - Highways Surfacing Plan Layout Sheet 2</v>
      </c>
    </row>
    <row r="174" spans="1:7">
      <c r="A174" s="7"/>
      <c r="B174" s="10"/>
      <c r="C174" s="2" t="s">
        <v>367</v>
      </c>
      <c r="D174" s="1" t="s">
        <v>368</v>
      </c>
      <c r="E174" s="1" t="s">
        <v>197</v>
      </c>
      <c r="F174" s="1" t="s">
        <v>17</v>
      </c>
      <c r="G174" s="1" t="str">
        <f t="shared" ref="G174:G178" si="6">CONCATENATE(D174,"-",E174," - ",C174)</f>
        <v>WMHP-TG-SRWG1-DR-HI-0733-P03 - Highways Surfacing Plan Layout Sheet 3</v>
      </c>
    </row>
    <row r="175" spans="1:7">
      <c r="A175" s="7"/>
      <c r="B175" s="10"/>
      <c r="C175" s="2" t="s">
        <v>369</v>
      </c>
      <c r="D175" s="1" t="s">
        <v>370</v>
      </c>
      <c r="E175" s="1" t="s">
        <v>197</v>
      </c>
      <c r="F175" s="1" t="s">
        <v>17</v>
      </c>
      <c r="G175" s="1" t="str">
        <f t="shared" si="6"/>
        <v>WMHP-TG-SRWG1-DR-HI-0734-P03 - Highways Surfacing Plan Layout Sheet 4</v>
      </c>
    </row>
    <row r="176" spans="1:7">
      <c r="A176" s="7"/>
      <c r="B176" s="10"/>
      <c r="C176" s="2" t="s">
        <v>371</v>
      </c>
      <c r="D176" s="1" t="s">
        <v>372</v>
      </c>
      <c r="E176" s="1" t="s">
        <v>197</v>
      </c>
      <c r="F176" s="1" t="s">
        <v>17</v>
      </c>
      <c r="G176" s="1" t="str">
        <f t="shared" si="6"/>
        <v>WMHP-TG-SRWG1-DR-HI-0735-P03 - Highways Surfacing Plan Layout Sheet 5</v>
      </c>
    </row>
    <row r="177" spans="1:7">
      <c r="A177" s="7"/>
      <c r="B177" s="10"/>
      <c r="C177" s="2" t="s">
        <v>373</v>
      </c>
      <c r="D177" s="1" t="s">
        <v>374</v>
      </c>
      <c r="E177" s="1" t="s">
        <v>197</v>
      </c>
      <c r="F177" s="1" t="s">
        <v>17</v>
      </c>
      <c r="G177" s="1" t="str">
        <f t="shared" si="6"/>
        <v>WMHP-TG-SRWG1-DR-HI-0736-P03 - Highways Surfacing Plan Layout Sheet 6</v>
      </c>
    </row>
    <row r="178" spans="1:7">
      <c r="A178" s="7"/>
      <c r="B178" s="10"/>
      <c r="C178" s="2" t="s">
        <v>375</v>
      </c>
      <c r="D178" s="1" t="s">
        <v>376</v>
      </c>
      <c r="E178" s="1" t="s">
        <v>197</v>
      </c>
      <c r="F178" s="1" t="s">
        <v>17</v>
      </c>
      <c r="G178" s="1" t="str">
        <f t="shared" si="6"/>
        <v>WMHP-TG-SRWG1-DR-HI-0737-P03 - Highways Surfacing Plan Layout Sheet 7</v>
      </c>
    </row>
    <row r="179" spans="1:7">
      <c r="A179" s="7"/>
      <c r="B179" s="10"/>
      <c r="C179" s="2" t="s">
        <v>377</v>
      </c>
      <c r="D179" s="1" t="s">
        <v>378</v>
      </c>
      <c r="E179" s="1" t="s">
        <v>197</v>
      </c>
      <c r="F179" s="1" t="s">
        <v>11</v>
      </c>
      <c r="G179" s="1" t="str">
        <f t="shared" si="3"/>
        <v>WMHP-TG-SRWG1-DR-HI-0738-P07 - Highways Surfacing Plan Layout Sheet 8</v>
      </c>
    </row>
    <row r="180" spans="1:7">
      <c r="A180" s="7"/>
      <c r="B180" s="10"/>
      <c r="C180" s="2" t="s">
        <v>379</v>
      </c>
      <c r="D180" s="1" t="s">
        <v>380</v>
      </c>
      <c r="E180" s="1" t="s">
        <v>292</v>
      </c>
      <c r="F180" s="1" t="s">
        <v>19</v>
      </c>
      <c r="G180" s="1" t="str">
        <f t="shared" si="3"/>
        <v>WMHP-TG-SRWG1-DR-HI-0739-P03 - Highways Surfacing Plan Layout Sheet 9</v>
      </c>
    </row>
    <row r="181" spans="1:7">
      <c r="A181" s="7"/>
      <c r="B181" s="10"/>
      <c r="C181" s="2" t="s">
        <v>381</v>
      </c>
      <c r="D181" s="1" t="s">
        <v>382</v>
      </c>
      <c r="E181" s="1" t="s">
        <v>11</v>
      </c>
      <c r="F181" s="1" t="s">
        <v>28</v>
      </c>
      <c r="G181" s="1" t="str">
        <f t="shared" si="3"/>
        <v>WMHP-TG-SRWG1-DR-HI-1101-P08 - HIGHWAYS KERBS AND FOOTWAY PLAN LAYOUT Sheet 1</v>
      </c>
    </row>
    <row r="182" spans="1:7">
      <c r="A182" s="7"/>
      <c r="B182" s="10"/>
      <c r="C182" s="2" t="s">
        <v>383</v>
      </c>
      <c r="D182" s="1" t="s">
        <v>384</v>
      </c>
      <c r="E182" s="1" t="s">
        <v>10</v>
      </c>
      <c r="F182" s="1" t="s">
        <v>11</v>
      </c>
      <c r="G182" s="1" t="str">
        <f t="shared" si="3"/>
        <v>WMHP-TG-SRWG1-DR-HI-1102-P07 - HIGHWAYS KERBS AND FOOTWAY PLAN LAYOUT Sheet 2</v>
      </c>
    </row>
    <row r="183" spans="1:7">
      <c r="A183" s="7"/>
      <c r="B183" s="10"/>
      <c r="C183" s="2" t="s">
        <v>385</v>
      </c>
      <c r="D183" s="1" t="s">
        <v>386</v>
      </c>
      <c r="E183" s="1" t="s">
        <v>35</v>
      </c>
      <c r="F183" s="1" t="s">
        <v>17</v>
      </c>
      <c r="G183" s="1" t="str">
        <f t="shared" ref="G183:G187" si="7">CONCATENATE(D183,"-",E183," - ",C183)</f>
        <v>WMHP-TG-SRWG1-DR-HI-1103-P04 - HIGHWAYS KERBS AND FOOTWAY PLAN LAYOUT Sheet 3</v>
      </c>
    </row>
    <row r="184" spans="1:7">
      <c r="A184" s="7"/>
      <c r="B184" s="10"/>
      <c r="C184" s="2" t="s">
        <v>387</v>
      </c>
      <c r="D184" s="1" t="s">
        <v>388</v>
      </c>
      <c r="E184" s="1" t="s">
        <v>35</v>
      </c>
      <c r="F184" s="1" t="s">
        <v>17</v>
      </c>
      <c r="G184" s="1" t="str">
        <f t="shared" si="7"/>
        <v>WMHP-TG-SRWG1-DR-HI-1104-P04 - HIGHWAYS KERBS AND FOOTWAY PLAN LAYOUT Sheet 4</v>
      </c>
    </row>
    <row r="185" spans="1:7">
      <c r="A185" s="7"/>
      <c r="B185" s="10"/>
      <c r="C185" s="2" t="s">
        <v>389</v>
      </c>
      <c r="D185" s="1" t="s">
        <v>390</v>
      </c>
      <c r="E185" s="1" t="s">
        <v>10</v>
      </c>
      <c r="F185" s="1" t="s">
        <v>17</v>
      </c>
      <c r="G185" s="1" t="str">
        <f t="shared" si="7"/>
        <v>WMHP-TG-SRWG1-DR-HI-1105-P06 - HIGHWAYS KERBS AND FOOTWAY PLAN LAYOUT Sheet 5</v>
      </c>
    </row>
    <row r="186" spans="1:7">
      <c r="A186" s="7"/>
      <c r="B186" s="10"/>
      <c r="C186" s="2" t="s">
        <v>391</v>
      </c>
      <c r="D186" s="1" t="s">
        <v>392</v>
      </c>
      <c r="E186" s="1" t="s">
        <v>35</v>
      </c>
      <c r="F186" s="1" t="s">
        <v>17</v>
      </c>
      <c r="G186" s="1" t="str">
        <f t="shared" si="7"/>
        <v>WMHP-TG-SRWG1-DR-HI-1106-P04 - HIGHWAYS KERBS AND FOOTWAY PLAN LAYOUT Sheet 6</v>
      </c>
    </row>
    <row r="187" spans="1:7">
      <c r="A187" s="7"/>
      <c r="B187" s="10"/>
      <c r="C187" s="2" t="s">
        <v>393</v>
      </c>
      <c r="D187" s="1" t="s">
        <v>394</v>
      </c>
      <c r="E187" s="1" t="s">
        <v>35</v>
      </c>
      <c r="F187" s="1" t="s">
        <v>17</v>
      </c>
      <c r="G187" s="1" t="str">
        <f t="shared" si="7"/>
        <v>WMHP-TG-SRWG1-DR-HI-1107-P04 - HIGHWAYS KERBS AND FOOTWAY PLAN LAYOUT Sheet 7</v>
      </c>
    </row>
    <row r="188" spans="1:7">
      <c r="A188" s="7"/>
      <c r="B188" s="10"/>
      <c r="C188" s="2" t="s">
        <v>395</v>
      </c>
      <c r="D188" s="1" t="s">
        <v>396</v>
      </c>
      <c r="E188" s="1" t="s">
        <v>35</v>
      </c>
      <c r="F188" s="1" t="s">
        <v>10</v>
      </c>
      <c r="G188" s="1" t="str">
        <f t="shared" si="3"/>
        <v>WMHP-TG-SRWG1-DR-HI-1108-P06 - HIGHWAYS KERBS AND FOOTWAY PLAN LAYOUT Sheet 8</v>
      </c>
    </row>
    <row r="189" spans="1:7">
      <c r="A189" s="7"/>
      <c r="B189" s="10"/>
      <c r="C189" s="2" t="s">
        <v>397</v>
      </c>
      <c r="D189" s="1" t="s">
        <v>398</v>
      </c>
      <c r="E189" s="1" t="s">
        <v>35</v>
      </c>
      <c r="F189" s="1" t="s">
        <v>10</v>
      </c>
      <c r="G189" s="1" t="str">
        <f t="shared" si="3"/>
        <v>WMHP-TG-SRWG1-DR-HI-1109-P06 - HIGHWAYS KERBS AND FOOTWAY PLAN LAYOUT Sheet 9</v>
      </c>
    </row>
    <row r="190" spans="1:7">
      <c r="A190" s="7"/>
      <c r="B190" s="10"/>
      <c r="C190" s="2" t="s">
        <v>399</v>
      </c>
      <c r="D190" s="1" t="s">
        <v>400</v>
      </c>
      <c r="E190" s="1" t="s">
        <v>197</v>
      </c>
      <c r="F190" s="1" t="s">
        <v>17</v>
      </c>
      <c r="G190" s="1" t="str">
        <f t="shared" ref="G190:G194" si="8">CONCATENATE(D190,"-",E190," - ",C190)</f>
        <v>WMHP-TG-SRWG1-DR-HI-1121-P03 - HIGHWAYS KERBS AND FOOTWAY DETAILS Sheet 1</v>
      </c>
    </row>
    <row r="191" spans="1:7">
      <c r="A191" s="7"/>
      <c r="B191" s="10"/>
      <c r="C191" s="2" t="s">
        <v>401</v>
      </c>
      <c r="D191" s="1" t="s">
        <v>402</v>
      </c>
      <c r="E191" s="1" t="s">
        <v>197</v>
      </c>
      <c r="F191" s="1" t="s">
        <v>17</v>
      </c>
      <c r="G191" s="1" t="str">
        <f t="shared" si="8"/>
        <v>WMHP-TG-SRWG1-DR-HI-1122-P03 - HIGHWAYS KERBS AND FOOTWAY DETAILS Sheet 2</v>
      </c>
    </row>
    <row r="192" spans="1:7">
      <c r="A192" s="7"/>
      <c r="B192" s="10"/>
      <c r="C192" s="2" t="s">
        <v>403</v>
      </c>
      <c r="D192" s="1" t="s">
        <v>404</v>
      </c>
      <c r="E192" s="1" t="s">
        <v>197</v>
      </c>
      <c r="F192" s="1" t="s">
        <v>17</v>
      </c>
      <c r="G192" s="1" t="str">
        <f t="shared" si="8"/>
        <v>WMHP-TG-SRWG1-DR-HI-1123-P03 - HIGHWAYS KERBS AND FOOTWAY DETAILS Sheet 3</v>
      </c>
    </row>
    <row r="193" spans="1:7">
      <c r="A193" s="7"/>
      <c r="B193" s="10"/>
      <c r="C193" s="2" t="s">
        <v>405</v>
      </c>
      <c r="D193" s="1" t="s">
        <v>406</v>
      </c>
      <c r="E193" s="1" t="s">
        <v>197</v>
      </c>
      <c r="F193" s="1" t="s">
        <v>17</v>
      </c>
      <c r="G193" s="1" t="str">
        <f t="shared" si="8"/>
        <v>WMHP-TG-SRWG1-DR-HI-1124-P03 - HIGHWAYS KERBS AND FOOTWAY DETAILS Sheet 4</v>
      </c>
    </row>
    <row r="194" spans="1:7">
      <c r="A194" s="7"/>
      <c r="B194" s="10"/>
      <c r="C194" s="2" t="s">
        <v>407</v>
      </c>
      <c r="D194" s="1" t="s">
        <v>408</v>
      </c>
      <c r="E194" s="1" t="s">
        <v>14</v>
      </c>
      <c r="F194" s="1" t="s">
        <v>17</v>
      </c>
      <c r="G194" s="1" t="str">
        <f t="shared" si="8"/>
        <v>WMHP-TG-SRWG1-DR-HI-1125-P05 - HIGHWAYS KERBS AND FOOTWAY DETAILS Sheet 5</v>
      </c>
    </row>
    <row r="195" spans="1:7" ht="25.5">
      <c r="A195" s="7"/>
      <c r="B195" s="10"/>
      <c r="C195" s="2" t="s">
        <v>409</v>
      </c>
      <c r="D195" s="1" t="s">
        <v>410</v>
      </c>
      <c r="E195" s="1" t="s">
        <v>28</v>
      </c>
      <c r="F195" s="1" t="s">
        <v>411</v>
      </c>
      <c r="G195" s="1" t="str">
        <f t="shared" si="3"/>
        <v>WMHP-TG-SRWG1-DR-HI-1201-P09 - HIGHWAYS TRAFFIC SIGNS AND ROAD MARKINGS PLAN LAYOUT Sheet 1</v>
      </c>
    </row>
    <row r="196" spans="1:7" ht="25.5">
      <c r="A196" s="7"/>
      <c r="B196" s="10"/>
      <c r="C196" s="2" t="s">
        <v>412</v>
      </c>
      <c r="D196" s="1" t="s">
        <v>413</v>
      </c>
      <c r="E196" s="1" t="s">
        <v>14</v>
      </c>
      <c r="F196" s="1" t="s">
        <v>11</v>
      </c>
      <c r="G196" s="1" t="str">
        <f t="shared" ref="G196:G203" si="9">CONCATENATE(D196,"-",F196," - ",C196)</f>
        <v>WMHP-TG-SRWG1-DR-HI-1202-P07 - HIGHWAYS TRAFFIC SIGNS AND ROAD MARKINGS PLAN LAYOUT Sheet 2</v>
      </c>
    </row>
    <row r="197" spans="1:7" ht="25.5">
      <c r="A197" s="7"/>
      <c r="B197" s="10"/>
      <c r="C197" s="2" t="s">
        <v>414</v>
      </c>
      <c r="D197" s="1" t="s">
        <v>415</v>
      </c>
      <c r="E197" s="1" t="s">
        <v>202</v>
      </c>
      <c r="F197" s="1" t="s">
        <v>17</v>
      </c>
      <c r="G197" s="1" t="str">
        <f t="shared" ref="G197:G201" si="10">CONCATENATE(D197,"-",E197," - ",C197)</f>
        <v>WMHP-TG-SRWG1-DR-HI-1203-P04 - HIGHWAYS TRAFFIC SIGNS AND ROAD MARKINGS PLAN LAYOUT Sheet 3</v>
      </c>
    </row>
    <row r="198" spans="1:7" ht="25.5">
      <c r="A198" s="7"/>
      <c r="B198" s="10"/>
      <c r="C198" s="2" t="s">
        <v>416</v>
      </c>
      <c r="D198" s="1" t="s">
        <v>417</v>
      </c>
      <c r="E198" s="1" t="s">
        <v>202</v>
      </c>
      <c r="F198" s="1" t="s">
        <v>17</v>
      </c>
      <c r="G198" s="1" t="str">
        <f t="shared" si="10"/>
        <v>WMHP-TG-SRWG1-DR-HI-1204-P04 - HIGHWAYS TRAFFIC SIGNS AND ROAD MARKINGS PLAN LAYOUT Sheet 4</v>
      </c>
    </row>
    <row r="199" spans="1:7" ht="25.5">
      <c r="A199" s="7"/>
      <c r="B199" s="10"/>
      <c r="C199" s="2" t="s">
        <v>418</v>
      </c>
      <c r="D199" s="1" t="s">
        <v>419</v>
      </c>
      <c r="E199" s="1" t="s">
        <v>14</v>
      </c>
      <c r="F199" s="1" t="s">
        <v>17</v>
      </c>
      <c r="G199" s="1" t="str">
        <f t="shared" si="10"/>
        <v>WMHP-TG-SRWG1-DR-HI-1205-P05 - HIGHWAYS TRAFFIC SIGNS AND ROAD MARKINGS PLAN LAYOUT Sheet 5</v>
      </c>
    </row>
    <row r="200" spans="1:7" ht="25.5">
      <c r="A200" s="7"/>
      <c r="B200" s="10"/>
      <c r="C200" s="2" t="s">
        <v>420</v>
      </c>
      <c r="D200" s="1" t="s">
        <v>421</v>
      </c>
      <c r="E200" s="1" t="s">
        <v>14</v>
      </c>
      <c r="F200" s="1" t="s">
        <v>17</v>
      </c>
      <c r="G200" s="1" t="str">
        <f t="shared" si="10"/>
        <v>WMHP-TG-SRWG1-DR-HI-1206-P05 - HIGHWAYS TRAFFIC SIGNS AND ROAD MARKINGS PLAN LAYOUT Sheet 6</v>
      </c>
    </row>
    <row r="201" spans="1:7" ht="25.5">
      <c r="A201" s="7"/>
      <c r="B201" s="10"/>
      <c r="C201" s="2" t="s">
        <v>422</v>
      </c>
      <c r="D201" s="1" t="s">
        <v>423</v>
      </c>
      <c r="E201" s="1" t="s">
        <v>19</v>
      </c>
      <c r="F201" s="1" t="s">
        <v>17</v>
      </c>
      <c r="G201" s="1" t="str">
        <f t="shared" si="10"/>
        <v>WMHP-TG-SRWG1-DR-HI-1207-P03 - HIGHWAYS TRAFFIC SIGNS AND ROAD MARKINGS PLAN LAYOUT Sheet 7</v>
      </c>
    </row>
    <row r="202" spans="1:7" ht="25.5">
      <c r="A202" s="7"/>
      <c r="B202" s="10"/>
      <c r="C202" s="2" t="s">
        <v>424</v>
      </c>
      <c r="D202" s="1" t="s">
        <v>425</v>
      </c>
      <c r="E202" s="1" t="s">
        <v>19</v>
      </c>
      <c r="F202" s="1" t="s">
        <v>14</v>
      </c>
      <c r="G202" s="1" t="str">
        <f t="shared" si="9"/>
        <v>WMHP-TG-SRWG1-DR-HI-1208-P05 - HIGHWAYS TRAFFIC SIGNS AND ROAD MARKINGS PLAN LAYOUT Sheet 8</v>
      </c>
    </row>
    <row r="203" spans="1:7" ht="25.5">
      <c r="A203" s="7"/>
      <c r="B203" s="10"/>
      <c r="C203" s="2" t="s">
        <v>426</v>
      </c>
      <c r="D203" s="1" t="s">
        <v>427</v>
      </c>
      <c r="E203" s="1" t="s">
        <v>292</v>
      </c>
      <c r="F203" s="1" t="s">
        <v>19</v>
      </c>
      <c r="G203" s="1" t="str">
        <f t="shared" si="9"/>
        <v>WMHP-TG-SRWG1-DR-HI-1209-P03 - HIGHWAYS TRAFFIC SIGNS AND ROAD MARKINGS PLAN LAYOUT Sheet 9</v>
      </c>
    </row>
    <row r="204" spans="1:7" ht="25.5">
      <c r="A204" s="7"/>
      <c r="B204" s="10"/>
      <c r="C204" s="2" t="s">
        <v>428</v>
      </c>
      <c r="D204" s="1" t="s">
        <v>429</v>
      </c>
      <c r="E204" s="1" t="s">
        <v>14</v>
      </c>
      <c r="F204" s="1" t="s">
        <v>17</v>
      </c>
      <c r="G204" s="1" t="str">
        <f t="shared" ref="G204:G221" si="11">CONCATENATE(D204,"-",E204," - ",C204)</f>
        <v>WMHP-TG-SRWG1-DR-HI-1221-P05 - HIGHWAYS TRAFFIC SIGNS AND ROAD MARKINGS DETAILS</v>
      </c>
    </row>
    <row r="205" spans="1:7" ht="25.5">
      <c r="A205" s="7"/>
      <c r="B205" s="10"/>
      <c r="C205" s="2" t="s">
        <v>428</v>
      </c>
      <c r="D205" s="1" t="s">
        <v>430</v>
      </c>
      <c r="E205" s="1" t="s">
        <v>297</v>
      </c>
      <c r="F205" s="1" t="s">
        <v>17</v>
      </c>
      <c r="G205" s="1" t="str">
        <f t="shared" si="11"/>
        <v>WMHP-TG-SRWG1-DR-HI-1222-P02 - HIGHWAYS TRAFFIC SIGNS AND ROAD MARKINGS DETAILS</v>
      </c>
    </row>
    <row r="206" spans="1:7" ht="25.5">
      <c r="A206" s="7"/>
      <c r="B206" s="10"/>
      <c r="C206" s="2" t="s">
        <v>428</v>
      </c>
      <c r="D206" s="1" t="s">
        <v>431</v>
      </c>
      <c r="E206" s="1" t="s">
        <v>19</v>
      </c>
      <c r="F206" s="1" t="s">
        <v>17</v>
      </c>
      <c r="G206" s="1" t="str">
        <f t="shared" si="11"/>
        <v>WMHP-TG-SRWG1-DR-HI-1223-P03 - HIGHWAYS TRAFFIC SIGNS AND ROAD MARKINGS DETAILS</v>
      </c>
    </row>
    <row r="207" spans="1:7" ht="25.5">
      <c r="A207" s="7"/>
      <c r="B207" s="10"/>
      <c r="C207" s="2" t="s">
        <v>432</v>
      </c>
      <c r="D207" s="1" t="s">
        <v>433</v>
      </c>
      <c r="E207" s="1" t="s">
        <v>202</v>
      </c>
      <c r="F207" s="1" t="s">
        <v>17</v>
      </c>
      <c r="G207" s="1" t="str">
        <f t="shared" si="11"/>
        <v>WMHP-TG-SRWG1-DR-HI-1231-P04 - HIGHWAYS FINCHAMPSTEAD ROAD SOUTH TOUCAN SIGNAL LAYOUT Sheet 1</v>
      </c>
    </row>
    <row r="208" spans="1:7" ht="25.5">
      <c r="A208" s="7"/>
      <c r="B208" s="10"/>
      <c r="C208" s="2" t="s">
        <v>434</v>
      </c>
      <c r="D208" s="1" t="s">
        <v>435</v>
      </c>
      <c r="E208" s="1" t="s">
        <v>202</v>
      </c>
      <c r="F208" s="1" t="s">
        <v>17</v>
      </c>
      <c r="G208" s="1" t="str">
        <f t="shared" si="11"/>
        <v>WMHP-TG-SRWG1-DR-HI-1232-P04 - HIGHWAYS FINCHAMPSTEAD ROAD SOUTH TOUCAN DUCTING LAYOUT Sheet 2</v>
      </c>
    </row>
    <row r="209" spans="1:7" ht="25.5">
      <c r="A209" s="7"/>
      <c r="B209" s="10"/>
      <c r="C209" s="2" t="s">
        <v>436</v>
      </c>
      <c r="D209" s="1" t="s">
        <v>437</v>
      </c>
      <c r="E209" s="1" t="s">
        <v>202</v>
      </c>
      <c r="F209" s="1" t="s">
        <v>17</v>
      </c>
      <c r="G209" s="1" t="str">
        <f t="shared" si="11"/>
        <v>WMHP-TG-SRWG1-DR-HI-1233-P04 - HIGHWAYS SWDR BY TESCO TOUCAN SIGNAL LAYOUT Sheet 1</v>
      </c>
    </row>
    <row r="210" spans="1:7" ht="25.5">
      <c r="A210" s="7"/>
      <c r="B210" s="10"/>
      <c r="C210" s="2" t="s">
        <v>438</v>
      </c>
      <c r="D210" s="1" t="s">
        <v>439</v>
      </c>
      <c r="E210" s="1" t="s">
        <v>202</v>
      </c>
      <c r="F210" s="1" t="s">
        <v>17</v>
      </c>
      <c r="G210" s="1" t="str">
        <f t="shared" si="11"/>
        <v>WMHP-TG-SRWG1-DR-HI-1234-P04 - HIGHWAYS SWDR BY TESCO TOUCAN SIGNAL LAYOUT Sheet 2</v>
      </c>
    </row>
    <row r="211" spans="1:7" ht="25.5">
      <c r="A211" s="7"/>
      <c r="B211" s="10"/>
      <c r="C211" s="2" t="s">
        <v>440</v>
      </c>
      <c r="D211" s="1" t="s">
        <v>441</v>
      </c>
      <c r="E211" s="1" t="s">
        <v>202</v>
      </c>
      <c r="F211" s="1" t="s">
        <v>17</v>
      </c>
      <c r="G211" s="1" t="str">
        <f t="shared" si="11"/>
        <v>WMHP-TG-SRWG1-DR-HI-1235-P04 - HIGHWAYS SWDR BY FP25 TOUCAN SIGNAL LAYOUT Sheet 1</v>
      </c>
    </row>
    <row r="212" spans="1:7" ht="25.5">
      <c r="A212" s="7"/>
      <c r="B212" s="10"/>
      <c r="C212" s="2" t="s">
        <v>442</v>
      </c>
      <c r="D212" s="1" t="s">
        <v>443</v>
      </c>
      <c r="E212" s="1" t="s">
        <v>202</v>
      </c>
      <c r="F212" s="1" t="s">
        <v>17</v>
      </c>
      <c r="G212" s="1" t="str">
        <f t="shared" si="11"/>
        <v>WMHP-TG-SRWG1-DR-HI-1236-P04 - HIGHWAYS SWDR BY FP25 TOUCAN DUCTING LAYOUT Sheet 2</v>
      </c>
    </row>
    <row r="213" spans="1:7" ht="25.5">
      <c r="A213" s="7"/>
      <c r="B213" s="10"/>
      <c r="C213" s="2" t="s">
        <v>444</v>
      </c>
      <c r="D213" s="1" t="s">
        <v>445</v>
      </c>
      <c r="E213" s="1" t="s">
        <v>202</v>
      </c>
      <c r="F213" s="1" t="s">
        <v>17</v>
      </c>
      <c r="G213" s="1" t="str">
        <f t="shared" si="11"/>
        <v>WMHP-TG-SRWG1-DR-HI-1237-P04 - HIGHWAYS EASTHAMPSTEAD ROAD JUNCTION SIGNAL LAYOUT Sheet 1</v>
      </c>
    </row>
    <row r="214" spans="1:7" ht="25.5">
      <c r="A214" s="7"/>
      <c r="B214" s="10"/>
      <c r="C214" s="2" t="s">
        <v>446</v>
      </c>
      <c r="D214" s="1" t="s">
        <v>447</v>
      </c>
      <c r="E214" s="1" t="s">
        <v>202</v>
      </c>
      <c r="F214" s="1" t="s">
        <v>17</v>
      </c>
      <c r="G214" s="1" t="str">
        <f t="shared" si="11"/>
        <v>WMHP-TG-SRWG1-DR-HI-1238-P04 - HIGHWAYS EASTHAMPSTEAD ROAD JUNCTION MOVA DETECTION PLAN Sheet 2</v>
      </c>
    </row>
    <row r="215" spans="1:7" ht="25.5">
      <c r="A215" s="7"/>
      <c r="B215" s="10"/>
      <c r="C215" s="2" t="s">
        <v>448</v>
      </c>
      <c r="D215" s="1" t="s">
        <v>449</v>
      </c>
      <c r="E215" s="1" t="s">
        <v>297</v>
      </c>
      <c r="F215" s="1" t="s">
        <v>17</v>
      </c>
      <c r="G215" s="1" t="str">
        <f t="shared" si="11"/>
        <v>WMHP-TG-SRWG1-DR-HI-1239-P02 - HIGHWAYS EASTHAMPSTEAD ROAD JUNCTION DUCTING LAYOUT Sheet 1</v>
      </c>
    </row>
    <row r="216" spans="1:7" ht="25.5">
      <c r="A216" s="7"/>
      <c r="B216" s="10"/>
      <c r="C216" s="2" t="s">
        <v>450</v>
      </c>
      <c r="D216" s="1" t="s">
        <v>451</v>
      </c>
      <c r="E216" s="1" t="s">
        <v>297</v>
      </c>
      <c r="F216" s="1" t="s">
        <v>17</v>
      </c>
      <c r="G216" s="1" t="str">
        <f t="shared" si="11"/>
        <v>WMHP-TG-SRWG1-DR-HI-1240-P02 - HIGHWAYS CROUDACE LINK JUNCTION SIGNAL LAYOUT Sheet 1</v>
      </c>
    </row>
    <row r="217" spans="1:7" ht="25.5">
      <c r="A217" s="7"/>
      <c r="B217" s="10"/>
      <c r="C217" s="2" t="s">
        <v>452</v>
      </c>
      <c r="D217" s="1" t="s">
        <v>453</v>
      </c>
      <c r="E217" s="1" t="s">
        <v>297</v>
      </c>
      <c r="F217" s="1" t="s">
        <v>17</v>
      </c>
      <c r="G217" s="1" t="str">
        <f t="shared" si="11"/>
        <v>WMHP-TG-SRWG1-DR-HI-1241-P02 - HIGHWAYS CROUDACE LINK JUNCTION MOVA DETECTION PLAN Sheet 2</v>
      </c>
    </row>
    <row r="218" spans="1:7" ht="25.5">
      <c r="A218" s="7"/>
      <c r="B218" s="10"/>
      <c r="C218" s="2" t="s">
        <v>454</v>
      </c>
      <c r="D218" s="1" t="s">
        <v>455</v>
      </c>
      <c r="E218" s="1" t="s">
        <v>297</v>
      </c>
      <c r="F218" s="1" t="s">
        <v>17</v>
      </c>
      <c r="G218" s="1" t="str">
        <f t="shared" si="11"/>
        <v>WMHP-TG-SRWG1-DR-HI-1242-P02 - HIGHWAYS CROUDACE LINK JUNCTION DUCTING LAYOUT Sheet 3</v>
      </c>
    </row>
    <row r="219" spans="1:7" ht="25.5">
      <c r="A219" s="7"/>
      <c r="B219" s="10"/>
      <c r="C219" s="2" t="s">
        <v>456</v>
      </c>
      <c r="D219" s="1" t="s">
        <v>457</v>
      </c>
      <c r="E219" s="1" t="s">
        <v>202</v>
      </c>
      <c r="F219" s="1" t="s">
        <v>17</v>
      </c>
      <c r="G219" s="1" t="str">
        <f t="shared" si="11"/>
        <v>WMHP-TG-SRWG1-DR-HI-1243-P04 - HIGHWAYS HEATHLANDS ROAD JUNCTION SIGNAL LAYOUT Sheet 1</v>
      </c>
    </row>
    <row r="220" spans="1:7" ht="25.5">
      <c r="A220" s="7"/>
      <c r="B220" s="10"/>
      <c r="C220" s="2" t="s">
        <v>458</v>
      </c>
      <c r="D220" s="1" t="s">
        <v>459</v>
      </c>
      <c r="E220" s="1" t="s">
        <v>297</v>
      </c>
      <c r="F220" s="1" t="s">
        <v>17</v>
      </c>
      <c r="G220" s="1" t="str">
        <f t="shared" si="11"/>
        <v>WMHP-TG-SRWG1-DR-HI-1244-P02 - HIGHWAYS HEATHLANDS ROAD JUNCTION MOVA DETECTION PLAN Sheet 2</v>
      </c>
    </row>
    <row r="221" spans="1:7" ht="25.5">
      <c r="A221" s="7"/>
      <c r="B221" s="10"/>
      <c r="C221" s="2" t="s">
        <v>460</v>
      </c>
      <c r="D221" s="1" t="s">
        <v>461</v>
      </c>
      <c r="E221" s="1" t="s">
        <v>297</v>
      </c>
      <c r="F221" s="1" t="s">
        <v>17</v>
      </c>
      <c r="G221" s="1" t="str">
        <f t="shared" si="11"/>
        <v>WMHP-TG-SRWG1-DR-HI-1245-P02 - HIGHWAYS HEATHLANDS ROAD JUNCTION DUCTING LAYOUT Sheet 1</v>
      </c>
    </row>
    <row r="222" spans="1:7" ht="25.5">
      <c r="A222" s="7"/>
      <c r="B222" s="10"/>
      <c r="C222" s="2" t="s">
        <v>462</v>
      </c>
      <c r="D222" s="1" t="s">
        <v>463</v>
      </c>
      <c r="E222" s="1" t="s">
        <v>19</v>
      </c>
      <c r="F222" s="1" t="s">
        <v>17</v>
      </c>
      <c r="G222" s="1" t="str">
        <f>CONCATENATE(C222," - ", "19.01.2024", " - ", D222,"-",F222)</f>
        <v>Finchampstead Road Signalised  Crossing Timing Schedule - 19.01.2024 - WMHP-TG-SRWG1-SH-HI-1202--</v>
      </c>
    </row>
    <row r="223" spans="1:7" ht="25.5">
      <c r="A223" s="7"/>
      <c r="B223" s="10"/>
      <c r="C223" s="2" t="s">
        <v>464</v>
      </c>
      <c r="D223" s="1" t="s">
        <v>465</v>
      </c>
      <c r="E223" s="1" t="s">
        <v>19</v>
      </c>
      <c r="F223" s="1" t="s">
        <v>17</v>
      </c>
      <c r="G223" s="1" t="str">
        <f>CONCATENATE(C223," - ", "19.01.2024", " - ", D223,"-",E223)</f>
        <v>Footpath 25 Signalised Crossing Timing Schedule - 19.01.2024 - WMHP-TG-SRWG1-SH-HI-1203-P03</v>
      </c>
    </row>
    <row r="224" spans="1:7">
      <c r="A224" s="7"/>
      <c r="B224" s="10"/>
      <c r="C224" s="2" t="s">
        <v>466</v>
      </c>
      <c r="D224" s="1" t="s">
        <v>467</v>
      </c>
      <c r="E224" s="1" t="s">
        <v>19</v>
      </c>
      <c r="F224" s="1" t="s">
        <v>17</v>
      </c>
      <c r="G224" s="1" t="str">
        <f>CONCATENATE(C224," - ", "19.01.2024", " - ", D224,"-",E224)</f>
        <v>Tesco Signalised Crossing Timing Schedule - 19.01.2024 - WMHP-TG-SRWG1-SH-HI-1204-P03</v>
      </c>
    </row>
    <row r="225" spans="1:7">
      <c r="A225" s="7"/>
      <c r="B225" s="10"/>
      <c r="C225" s="2" t="s">
        <v>468</v>
      </c>
      <c r="D225" s="1" t="s">
        <v>469</v>
      </c>
      <c r="E225" s="1" t="s">
        <v>19</v>
      </c>
      <c r="F225" s="1" t="s">
        <v>17</v>
      </c>
      <c r="G225" s="1" t="str">
        <f>CONCATENATE(C225," - ", "19.01.2024", " - ", D225,"-",E225)</f>
        <v>Specification Appendix 12/5 - 19.01.2024 - WMHP-TG-SRWG1-SP-HI-1205-P03</v>
      </c>
    </row>
    <row r="226" spans="1:7">
      <c r="A226" s="7"/>
      <c r="B226" s="10"/>
      <c r="C226" s="2" t="s">
        <v>470</v>
      </c>
      <c r="D226" s="1" t="s">
        <v>471</v>
      </c>
      <c r="E226" s="1" t="s">
        <v>297</v>
      </c>
      <c r="F226" s="1" t="s">
        <v>19</v>
      </c>
      <c r="G226" s="1" t="str">
        <f>CONCATENATE(C226," - ", "17.06.2025", " - ", D226,"-",F226)</f>
        <v>Lighting Design Calculations - 17.06.2025 - WMHP-TG-SRWG1-CA-LI-1301-P03</v>
      </c>
    </row>
    <row r="227" spans="1:7">
      <c r="A227" s="7"/>
      <c r="B227" s="10"/>
      <c r="C227" s="2" t="s">
        <v>472</v>
      </c>
      <c r="D227" s="1" t="s">
        <v>473</v>
      </c>
      <c r="E227" s="1" t="s">
        <v>10</v>
      </c>
      <c r="F227" s="1" t="s">
        <v>127</v>
      </c>
      <c r="G227" s="1" t="s">
        <v>474</v>
      </c>
    </row>
    <row r="228" spans="1:7">
      <c r="A228" s="7"/>
      <c r="B228" s="10"/>
      <c r="C228" s="2" t="s">
        <v>475</v>
      </c>
      <c r="D228" s="1" t="s">
        <v>476</v>
      </c>
      <c r="E228" s="1" t="s">
        <v>202</v>
      </c>
      <c r="F228" s="1" t="s">
        <v>127</v>
      </c>
      <c r="G228" s="1" t="s">
        <v>474</v>
      </c>
    </row>
    <row r="229" spans="1:7">
      <c r="A229" s="7"/>
      <c r="B229" s="10"/>
      <c r="C229" s="2" t="s">
        <v>477</v>
      </c>
      <c r="D229" s="1" t="s">
        <v>478</v>
      </c>
      <c r="E229" s="1" t="s">
        <v>202</v>
      </c>
      <c r="F229" s="1" t="s">
        <v>127</v>
      </c>
      <c r="G229" s="1" t="s">
        <v>474</v>
      </c>
    </row>
    <row r="230" spans="1:7">
      <c r="A230" s="7"/>
      <c r="B230" s="10"/>
      <c r="C230" s="2" t="s">
        <v>479</v>
      </c>
      <c r="D230" s="1" t="s">
        <v>480</v>
      </c>
      <c r="E230" s="1" t="s">
        <v>202</v>
      </c>
      <c r="F230" s="1" t="s">
        <v>127</v>
      </c>
      <c r="G230" s="1" t="s">
        <v>474</v>
      </c>
    </row>
    <row r="231" spans="1:7">
      <c r="A231" s="7"/>
      <c r="B231" s="10"/>
      <c r="C231" s="2" t="s">
        <v>481</v>
      </c>
      <c r="D231" s="1" t="s">
        <v>482</v>
      </c>
      <c r="E231" s="1" t="s">
        <v>202</v>
      </c>
      <c r="F231" s="1" t="s">
        <v>127</v>
      </c>
      <c r="G231" s="1" t="s">
        <v>474</v>
      </c>
    </row>
    <row r="232" spans="1:7">
      <c r="A232" s="7"/>
      <c r="B232" s="10"/>
      <c r="C232" s="2" t="s">
        <v>483</v>
      </c>
      <c r="D232" s="1" t="s">
        <v>484</v>
      </c>
      <c r="E232" s="1" t="s">
        <v>202</v>
      </c>
      <c r="F232" s="1" t="s">
        <v>127</v>
      </c>
      <c r="G232" s="1" t="s">
        <v>474</v>
      </c>
    </row>
    <row r="233" spans="1:7">
      <c r="A233" s="7"/>
      <c r="B233" s="10"/>
      <c r="C233" s="2" t="s">
        <v>485</v>
      </c>
      <c r="D233" s="1" t="s">
        <v>486</v>
      </c>
      <c r="E233" s="1" t="s">
        <v>202</v>
      </c>
      <c r="F233" s="1" t="s">
        <v>127</v>
      </c>
      <c r="G233" s="1" t="s">
        <v>474</v>
      </c>
    </row>
    <row r="234" spans="1:7">
      <c r="A234" s="7"/>
      <c r="B234" s="10"/>
      <c r="C234" s="2" t="s">
        <v>487</v>
      </c>
      <c r="D234" s="1" t="s">
        <v>488</v>
      </c>
      <c r="E234" s="1" t="s">
        <v>14</v>
      </c>
      <c r="F234" s="1" t="s">
        <v>127</v>
      </c>
      <c r="G234" s="1" t="s">
        <v>474</v>
      </c>
    </row>
    <row r="235" spans="1:7">
      <c r="A235" s="7"/>
      <c r="B235" s="10"/>
      <c r="C235" s="2" t="s">
        <v>489</v>
      </c>
      <c r="D235" s="1" t="s">
        <v>490</v>
      </c>
      <c r="E235" s="1" t="s">
        <v>14</v>
      </c>
      <c r="F235" s="1" t="s">
        <v>127</v>
      </c>
      <c r="G235" s="1" t="s">
        <v>474</v>
      </c>
    </row>
    <row r="236" spans="1:7">
      <c r="A236" s="7"/>
      <c r="B236" s="10"/>
      <c r="C236" s="2" t="s">
        <v>491</v>
      </c>
      <c r="D236" s="1" t="s">
        <v>492</v>
      </c>
      <c r="E236" s="1" t="s">
        <v>10</v>
      </c>
      <c r="F236" s="1" t="s">
        <v>127</v>
      </c>
      <c r="G236" s="1" t="s">
        <v>474</v>
      </c>
    </row>
    <row r="237" spans="1:7">
      <c r="A237" s="7"/>
      <c r="B237" s="10"/>
      <c r="C237" s="2" t="s">
        <v>493</v>
      </c>
      <c r="D237" s="3" t="s">
        <v>494</v>
      </c>
      <c r="E237" s="1" t="s">
        <v>14</v>
      </c>
      <c r="F237" s="1" t="s">
        <v>127</v>
      </c>
      <c r="G237" s="1" t="s">
        <v>474</v>
      </c>
    </row>
    <row r="238" spans="1:7">
      <c r="A238" s="7"/>
      <c r="B238" s="10"/>
      <c r="C238" s="2" t="s">
        <v>495</v>
      </c>
      <c r="D238" s="1" t="s">
        <v>496</v>
      </c>
      <c r="E238" s="1" t="s">
        <v>202</v>
      </c>
      <c r="F238" s="1" t="s">
        <v>127</v>
      </c>
      <c r="G238" s="1" t="s">
        <v>267</v>
      </c>
    </row>
    <row r="239" spans="1:7">
      <c r="A239" s="7"/>
      <c r="B239" s="10"/>
      <c r="C239" s="2" t="s">
        <v>497</v>
      </c>
      <c r="D239" s="1" t="s">
        <v>498</v>
      </c>
      <c r="E239" s="1" t="s">
        <v>19</v>
      </c>
      <c r="F239" s="1" t="s">
        <v>127</v>
      </c>
      <c r="G239" s="1" t="s">
        <v>267</v>
      </c>
    </row>
    <row r="240" spans="1:7">
      <c r="A240" s="7"/>
      <c r="B240" s="10"/>
      <c r="C240" s="2" t="s">
        <v>499</v>
      </c>
      <c r="D240" s="3" t="s">
        <v>500</v>
      </c>
      <c r="E240" s="3" t="s">
        <v>197</v>
      </c>
      <c r="F240" s="3" t="s">
        <v>127</v>
      </c>
      <c r="G240" s="3" t="s">
        <v>127</v>
      </c>
    </row>
    <row r="241" spans="1:7">
      <c r="A241" s="7"/>
      <c r="B241" s="10"/>
      <c r="C241" s="2" t="s">
        <v>501</v>
      </c>
      <c r="D241" s="1" t="s">
        <v>502</v>
      </c>
      <c r="E241" s="1" t="s">
        <v>35</v>
      </c>
      <c r="F241" s="3" t="s">
        <v>127</v>
      </c>
      <c r="G241" s="3" t="s">
        <v>127</v>
      </c>
    </row>
    <row r="242" spans="1:7">
      <c r="A242" s="7"/>
      <c r="B242" s="10"/>
      <c r="C242" s="2" t="s">
        <v>503</v>
      </c>
      <c r="D242" s="1" t="s">
        <v>504</v>
      </c>
      <c r="E242" s="1" t="s">
        <v>197</v>
      </c>
      <c r="F242" s="3" t="s">
        <v>127</v>
      </c>
      <c r="G242" s="3" t="s">
        <v>127</v>
      </c>
    </row>
    <row r="243" spans="1:7">
      <c r="A243" s="7"/>
      <c r="B243" s="10"/>
      <c r="C243" s="2" t="s">
        <v>505</v>
      </c>
      <c r="D243" s="1" t="s">
        <v>506</v>
      </c>
      <c r="E243" s="1" t="s">
        <v>35</v>
      </c>
      <c r="F243" s="3" t="s">
        <v>127</v>
      </c>
      <c r="G243" s="3" t="s">
        <v>127</v>
      </c>
    </row>
    <row r="244" spans="1:7">
      <c r="A244" s="7"/>
      <c r="B244" s="10"/>
      <c r="C244" s="2" t="s">
        <v>507</v>
      </c>
      <c r="D244" s="1" t="s">
        <v>508</v>
      </c>
      <c r="E244" s="1" t="s">
        <v>35</v>
      </c>
      <c r="F244" s="3" t="s">
        <v>127</v>
      </c>
      <c r="G244" s="3" t="s">
        <v>127</v>
      </c>
    </row>
    <row r="245" spans="1:7" ht="26.25">
      <c r="A245" s="7"/>
      <c r="B245" s="10"/>
      <c r="C245" s="2" t="s">
        <v>509</v>
      </c>
      <c r="D245" s="3" t="s">
        <v>510</v>
      </c>
      <c r="E245" s="3" t="s">
        <v>35</v>
      </c>
      <c r="F245" s="3" t="s">
        <v>127</v>
      </c>
      <c r="G245" s="3" t="s">
        <v>127</v>
      </c>
    </row>
    <row r="246" spans="1:7" ht="26.25">
      <c r="A246" s="7"/>
      <c r="B246" s="10"/>
      <c r="C246" s="2" t="s">
        <v>511</v>
      </c>
      <c r="D246" s="3" t="s">
        <v>512</v>
      </c>
      <c r="E246" s="3" t="s">
        <v>35</v>
      </c>
      <c r="F246" s="3" t="s">
        <v>127</v>
      </c>
      <c r="G246" s="3" t="s">
        <v>127</v>
      </c>
    </row>
    <row r="247" spans="1:7">
      <c r="A247" s="7"/>
      <c r="B247" s="10"/>
      <c r="C247" s="2" t="s">
        <v>513</v>
      </c>
      <c r="D247" s="1" t="s">
        <v>514</v>
      </c>
      <c r="E247" s="1" t="s">
        <v>202</v>
      </c>
      <c r="F247" s="1" t="s">
        <v>127</v>
      </c>
      <c r="G247" s="1" t="s">
        <v>127</v>
      </c>
    </row>
    <row r="248" spans="1:7">
      <c r="A248" s="7"/>
      <c r="B248" s="10"/>
      <c r="C248" s="2" t="s">
        <v>515</v>
      </c>
      <c r="D248" s="1" t="s">
        <v>516</v>
      </c>
      <c r="E248" s="1" t="s">
        <v>116</v>
      </c>
      <c r="F248" s="1" t="s">
        <v>127</v>
      </c>
      <c r="G248" s="1" t="s">
        <v>127</v>
      </c>
    </row>
    <row r="249" spans="1:7">
      <c r="A249" s="7"/>
      <c r="B249" s="10"/>
      <c r="C249" s="2" t="s">
        <v>517</v>
      </c>
      <c r="D249" s="1" t="s">
        <v>518</v>
      </c>
      <c r="E249" s="1" t="s">
        <v>116</v>
      </c>
      <c r="F249" s="1" t="s">
        <v>127</v>
      </c>
      <c r="G249" s="1" t="s">
        <v>127</v>
      </c>
    </row>
    <row r="250" spans="1:7">
      <c r="A250" s="7"/>
      <c r="B250" s="10"/>
      <c r="C250" s="2" t="s">
        <v>519</v>
      </c>
      <c r="D250" s="1" t="s">
        <v>520</v>
      </c>
      <c r="E250" s="1" t="s">
        <v>116</v>
      </c>
      <c r="F250" s="1" t="s">
        <v>127</v>
      </c>
      <c r="G250" s="1" t="s">
        <v>127</v>
      </c>
    </row>
    <row r="251" spans="1:7">
      <c r="A251" s="7"/>
      <c r="B251" s="10"/>
      <c r="C251" s="2" t="s">
        <v>521</v>
      </c>
      <c r="D251" s="1" t="s">
        <v>522</v>
      </c>
      <c r="E251" s="1" t="s">
        <v>116</v>
      </c>
      <c r="F251" s="1" t="s">
        <v>127</v>
      </c>
      <c r="G251" s="1" t="s">
        <v>127</v>
      </c>
    </row>
    <row r="252" spans="1:7">
      <c r="A252" s="7"/>
      <c r="B252" s="10"/>
      <c r="C252" s="2" t="s">
        <v>523</v>
      </c>
      <c r="D252" s="1" t="s">
        <v>524</v>
      </c>
      <c r="E252" s="1" t="s">
        <v>116</v>
      </c>
      <c r="F252" s="1" t="s">
        <v>127</v>
      </c>
      <c r="G252" s="1" t="s">
        <v>127</v>
      </c>
    </row>
    <row r="253" spans="1:7">
      <c r="A253" s="7"/>
      <c r="B253" s="10"/>
      <c r="C253" s="2" t="s">
        <v>525</v>
      </c>
      <c r="D253" s="1" t="s">
        <v>526</v>
      </c>
      <c r="E253" s="1" t="s">
        <v>116</v>
      </c>
      <c r="F253" s="1" t="s">
        <v>127</v>
      </c>
      <c r="G253" s="1" t="s">
        <v>127</v>
      </c>
    </row>
    <row r="254" spans="1:7">
      <c r="A254" s="7"/>
      <c r="B254" s="10"/>
      <c r="C254" s="2" t="s">
        <v>527</v>
      </c>
      <c r="D254" s="1" t="s">
        <v>528</v>
      </c>
      <c r="E254" s="1" t="s">
        <v>17</v>
      </c>
      <c r="F254" s="1" t="s">
        <v>529</v>
      </c>
      <c r="G254" s="1" t="str">
        <f>CONCATENATE(C254," - ", "07.01.2025", " - ", D254,"-",F254)</f>
        <v>Kier Miller Homes Utility Scope - 07.01.2025 - WMHP-BB-SRWG1-RP-UT-0007-C01</v>
      </c>
    </row>
    <row r="255" spans="1:7">
      <c r="A255" s="7"/>
      <c r="B255" s="10"/>
      <c r="C255" s="2" t="s">
        <v>530</v>
      </c>
      <c r="D255" s="1" t="s">
        <v>531</v>
      </c>
      <c r="E255" s="1" t="s">
        <v>17</v>
      </c>
      <c r="F255" s="1" t="s">
        <v>529</v>
      </c>
      <c r="G255" s="1" t="str">
        <f>CONCATENATE(C255," - ", "02.01.2025", " - ", D255,"-",F255)</f>
        <v>Persimmon Homes Utility Scope - 02.01.2025 - WMHP-BB-SRWG1-RP-UT-0008-C01</v>
      </c>
    </row>
    <row r="256" spans="1:7">
      <c r="A256" s="7"/>
      <c r="B256" s="10"/>
      <c r="C256" s="2" t="s">
        <v>532</v>
      </c>
      <c r="D256" s="1" t="s">
        <v>533</v>
      </c>
      <c r="E256" s="1" t="s">
        <v>297</v>
      </c>
      <c r="F256" s="1" t="s">
        <v>17</v>
      </c>
      <c r="G256" s="1" t="str">
        <f>CONCATENATE(C256," - ", "15.10.2024", " - ", D256,"-",E256)</f>
        <v>Detention Basin – Amenity Design - 15.10.2024 - WMHP-TG-SRWG1-RP-HI-0507-P02</v>
      </c>
    </row>
    <row r="257" spans="1:7">
      <c r="A257" s="7"/>
      <c r="B257" s="10"/>
      <c r="C257" s="2" t="s">
        <v>534</v>
      </c>
      <c r="D257" s="1" t="s">
        <v>535</v>
      </c>
      <c r="E257" s="1" t="s">
        <v>19</v>
      </c>
      <c r="F257" s="1" t="s">
        <v>127</v>
      </c>
      <c r="G257" s="1" t="s">
        <v>267</v>
      </c>
    </row>
    <row r="258" spans="1:7">
      <c r="A258" s="7"/>
      <c r="B258" s="10"/>
      <c r="C258" s="2" t="s">
        <v>536</v>
      </c>
      <c r="D258" s="1" t="s">
        <v>537</v>
      </c>
      <c r="E258" s="1" t="s">
        <v>10</v>
      </c>
      <c r="F258" s="1" t="s">
        <v>127</v>
      </c>
      <c r="G258" s="1" t="s">
        <v>267</v>
      </c>
    </row>
    <row r="259" spans="1:7">
      <c r="A259" s="7"/>
      <c r="B259" s="10"/>
      <c r="C259" s="2" t="s">
        <v>538</v>
      </c>
      <c r="D259" s="1" t="s">
        <v>539</v>
      </c>
      <c r="E259" s="1" t="s">
        <v>10</v>
      </c>
      <c r="F259" s="1" t="s">
        <v>127</v>
      </c>
      <c r="G259" s="1" t="s">
        <v>267</v>
      </c>
    </row>
    <row r="260" spans="1:7">
      <c r="A260" s="7"/>
      <c r="B260" s="10"/>
      <c r="C260" s="2" t="s">
        <v>540</v>
      </c>
      <c r="D260" s="1" t="s">
        <v>541</v>
      </c>
      <c r="E260" s="1" t="s">
        <v>19</v>
      </c>
      <c r="F260" s="1" t="s">
        <v>127</v>
      </c>
      <c r="G260" s="1" t="s">
        <v>267</v>
      </c>
    </row>
    <row r="261" spans="1:7" ht="26.25">
      <c r="A261" s="7"/>
      <c r="B261" s="10"/>
      <c r="C261" s="2" t="s">
        <v>542</v>
      </c>
      <c r="D261" s="3" t="s">
        <v>543</v>
      </c>
      <c r="E261" s="1" t="s">
        <v>19</v>
      </c>
      <c r="F261" s="1" t="s">
        <v>127</v>
      </c>
      <c r="G261" s="1" t="s">
        <v>267</v>
      </c>
    </row>
    <row r="262" spans="1:7">
      <c r="A262" s="7"/>
      <c r="B262" s="10"/>
      <c r="C262" s="2" t="s">
        <v>544</v>
      </c>
      <c r="D262" s="3" t="s">
        <v>545</v>
      </c>
      <c r="E262" s="1" t="s">
        <v>202</v>
      </c>
      <c r="F262" s="1" t="s">
        <v>127</v>
      </c>
      <c r="G262" s="1" t="s">
        <v>267</v>
      </c>
    </row>
    <row r="263" spans="1:7">
      <c r="A263" s="7"/>
      <c r="B263" s="10"/>
      <c r="C263" s="2" t="s">
        <v>546</v>
      </c>
      <c r="D263" s="3" t="s">
        <v>547</v>
      </c>
      <c r="E263" s="1" t="s">
        <v>202</v>
      </c>
      <c r="F263" s="1" t="s">
        <v>127</v>
      </c>
      <c r="G263" s="1" t="s">
        <v>267</v>
      </c>
    </row>
    <row r="264" spans="1:7">
      <c r="A264" s="7"/>
      <c r="B264" s="10"/>
      <c r="C264" s="2" t="s">
        <v>548</v>
      </c>
      <c r="D264" s="1" t="s">
        <v>549</v>
      </c>
      <c r="E264" s="1" t="s">
        <v>297</v>
      </c>
      <c r="F264" s="1" t="s">
        <v>127</v>
      </c>
      <c r="G264" s="1" t="s">
        <v>267</v>
      </c>
    </row>
    <row r="265" spans="1:7">
      <c r="A265" s="7"/>
      <c r="B265" s="10"/>
      <c r="C265" s="2" t="s">
        <v>550</v>
      </c>
      <c r="D265" s="1" t="s">
        <v>551</v>
      </c>
      <c r="E265" s="1" t="s">
        <v>202</v>
      </c>
      <c r="F265" s="1" t="s">
        <v>127</v>
      </c>
      <c r="G265" s="1" t="s">
        <v>267</v>
      </c>
    </row>
    <row r="266" spans="1:7">
      <c r="A266" s="7"/>
      <c r="B266" s="10"/>
      <c r="C266" s="2" t="s">
        <v>552</v>
      </c>
      <c r="D266" s="1" t="s">
        <v>553</v>
      </c>
      <c r="E266" s="1" t="s">
        <v>202</v>
      </c>
      <c r="F266" s="1" t="s">
        <v>127</v>
      </c>
      <c r="G266" s="1" t="s">
        <v>267</v>
      </c>
    </row>
    <row r="267" spans="1:7">
      <c r="A267" s="7"/>
      <c r="B267" s="10"/>
      <c r="C267" s="2" t="s">
        <v>554</v>
      </c>
      <c r="D267" s="1" t="s">
        <v>555</v>
      </c>
      <c r="E267" s="1" t="s">
        <v>202</v>
      </c>
      <c r="F267" s="1" t="s">
        <v>127</v>
      </c>
      <c r="G267" s="1" t="s">
        <v>267</v>
      </c>
    </row>
    <row r="268" spans="1:7">
      <c r="A268" s="7"/>
      <c r="B268" s="10"/>
      <c r="C268" s="2" t="s">
        <v>556</v>
      </c>
      <c r="D268" s="1" t="s">
        <v>557</v>
      </c>
      <c r="E268" s="1" t="s">
        <v>202</v>
      </c>
      <c r="F268" s="1" t="s">
        <v>127</v>
      </c>
      <c r="G268" s="1" t="s">
        <v>267</v>
      </c>
    </row>
    <row r="269" spans="1:7">
      <c r="A269" s="7"/>
      <c r="B269" s="10"/>
      <c r="C269" s="2" t="s">
        <v>558</v>
      </c>
      <c r="D269" s="1" t="s">
        <v>559</v>
      </c>
      <c r="E269" s="1" t="s">
        <v>202</v>
      </c>
      <c r="F269" s="1" t="s">
        <v>127</v>
      </c>
      <c r="G269" s="1" t="s">
        <v>267</v>
      </c>
    </row>
    <row r="270" spans="1:7">
      <c r="A270" s="7"/>
      <c r="B270" s="10"/>
      <c r="C270" s="2" t="s">
        <v>560</v>
      </c>
      <c r="D270" s="1" t="s">
        <v>561</v>
      </c>
      <c r="E270" s="1" t="s">
        <v>10</v>
      </c>
      <c r="F270" s="1" t="s">
        <v>127</v>
      </c>
      <c r="G270" s="1" t="s">
        <v>267</v>
      </c>
    </row>
    <row r="271" spans="1:7">
      <c r="A271" s="7"/>
      <c r="B271" s="10"/>
      <c r="C271" s="2" t="s">
        <v>562</v>
      </c>
      <c r="D271" s="1" t="s">
        <v>563</v>
      </c>
      <c r="E271" s="1" t="s">
        <v>202</v>
      </c>
      <c r="F271" s="1" t="s">
        <v>127</v>
      </c>
      <c r="G271" s="1" t="s">
        <v>267</v>
      </c>
    </row>
    <row r="272" spans="1:7" ht="25.5">
      <c r="A272" s="7"/>
      <c r="B272" s="10"/>
      <c r="C272" s="1" t="s">
        <v>564</v>
      </c>
      <c r="D272" s="1" t="s">
        <v>565</v>
      </c>
      <c r="E272" s="1" t="s">
        <v>297</v>
      </c>
      <c r="F272" s="1" t="s">
        <v>127</v>
      </c>
      <c r="G272" s="1" t="s">
        <v>566</v>
      </c>
    </row>
    <row r="273" spans="1:7" ht="25.5">
      <c r="A273" s="7"/>
      <c r="B273" s="10"/>
      <c r="C273" s="1" t="s">
        <v>567</v>
      </c>
      <c r="D273" s="1" t="s">
        <v>568</v>
      </c>
      <c r="E273" s="1" t="s">
        <v>14</v>
      </c>
      <c r="F273" s="1" t="s">
        <v>127</v>
      </c>
      <c r="G273" s="1" t="s">
        <v>566</v>
      </c>
    </row>
    <row r="274" spans="1:7">
      <c r="A274" s="8"/>
      <c r="B274" s="11"/>
      <c r="C274" s="5" t="s">
        <v>569</v>
      </c>
      <c r="D274" s="1" t="s">
        <v>570</v>
      </c>
      <c r="E274" s="1" t="s">
        <v>28</v>
      </c>
      <c r="F274" s="1" t="s">
        <v>17</v>
      </c>
      <c r="G274" s="1" t="str">
        <f>CONCATENATE(C274," - ", "19.01.2024", " - ", D274,"-",E274)</f>
        <v>Specification Appendices - Road Restraint - 19.01.2024 - WMHP-TG-SRWG1-SP-HI-0401-P08</v>
      </c>
    </row>
  </sheetData>
  <mergeCells count="2">
    <mergeCell ref="A2:A274"/>
    <mergeCell ref="B2:B274"/>
  </mergeCells>
  <phoneticPr fontId="5" type="noConversion"/>
  <conditionalFormatting sqref="G240:G253 G144">
    <cfRule type="expression" dxfId="1" priority="1">
      <formula>AND(ISBLANK(H144),LEFT(G144,1)="P")</formula>
    </cfRule>
  </conditionalFormatting>
  <conditionalFormatting sqref="F2:F274">
    <cfRule type="expression" dxfId="0" priority="3">
      <formula>AND(ISBLANK(#REF!),LEFT(F2,1)="P")</formula>
    </cfRule>
  </conditionalFormatting>
  <pageMargins left="0.25" right="0.25" top="0.75" bottom="0.75" header="0.3" footer="0.3"/>
  <pageSetup paperSize="9"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Frampton</dc:creator>
  <cp:keywords/>
  <dc:description/>
  <cp:lastModifiedBy>Guest User</cp:lastModifiedBy>
  <cp:revision/>
  <dcterms:created xsi:type="dcterms:W3CDTF">2024-10-07T10:35:35Z</dcterms:created>
  <dcterms:modified xsi:type="dcterms:W3CDTF">2025-06-20T16:17:35Z</dcterms:modified>
  <cp:category/>
  <cp:contentStatus/>
</cp:coreProperties>
</file>