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E\BE Folder\Customer - Projects - Homebuilders\Crest Nicholson\Crest Nicholson Chiltern\Arborfield O2\V4\"/>
    </mc:Choice>
  </mc:AlternateContent>
  <xr:revisionPtr revIDLastSave="0" documentId="13_ncr:1_{3075BBAF-674E-4C3B-9507-E9F2471F6424}" xr6:coauthVersionLast="47" xr6:coauthVersionMax="47" xr10:uidLastSave="{00000000-0000-0000-0000-000000000000}"/>
  <bookViews>
    <workbookView xWindow="-120" yWindow="-120" windowWidth="29040" windowHeight="15720" xr2:uid="{0B67E563-A2C6-4AC9-B5A6-3A2029AF9328}"/>
  </bookViews>
  <sheets>
    <sheet name="Summary" sheetId="3" r:id="rId1"/>
    <sheet name="Pod Commentary" sheetId="1" r:id="rId2"/>
    <sheet name="Data Validation" sheetId="2" state="hidden" r:id="rId3"/>
  </sheets>
  <definedNames>
    <definedName name="_xlnm._FilterDatabase" localSheetId="1" hidden="1">'Pod Commentary'!$A$1:$P$1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137" i="1" l="1" a="1"/>
  <c r="Y137" i="1" s="1"/>
  <c r="Y138" i="1" a="1"/>
  <c r="Y138" i="1" s="1"/>
  <c r="Y139" i="1" a="1"/>
  <c r="Y139" i="1" s="1"/>
  <c r="Y140" i="1" a="1"/>
  <c r="Y140" i="1" s="1"/>
  <c r="Y141" i="1" a="1"/>
  <c r="Y141" i="1" s="1"/>
  <c r="Y142" i="1" a="1"/>
  <c r="Y142" i="1" s="1"/>
  <c r="Y143" i="1" a="1"/>
  <c r="Y143" i="1" s="1"/>
  <c r="Y144" i="1" a="1"/>
  <c r="Y144" i="1" s="1"/>
  <c r="Y145" i="1" a="1"/>
  <c r="Y145" i="1" s="1"/>
  <c r="Y146" i="1" a="1"/>
  <c r="Y146" i="1" s="1"/>
  <c r="Y147" i="1" a="1"/>
  <c r="Y147" i="1" s="1"/>
  <c r="Y148" i="1" a="1"/>
  <c r="Y148" i="1" s="1"/>
  <c r="Y149" i="1" a="1"/>
  <c r="Y149" i="1" s="1"/>
  <c r="Y150" i="1" a="1"/>
  <c r="Y150" i="1" s="1"/>
  <c r="Y151" i="1" a="1"/>
  <c r="Y151" i="1" s="1"/>
  <c r="Y152" i="1" a="1"/>
  <c r="Y152" i="1" s="1"/>
  <c r="Y153" i="1" a="1"/>
  <c r="Y153" i="1" s="1"/>
  <c r="Y154" i="1" a="1"/>
  <c r="Y154" i="1"/>
  <c r="Y155" i="1" a="1"/>
  <c r="Y155" i="1" s="1"/>
  <c r="Y156" i="1" a="1"/>
  <c r="Y156" i="1" s="1"/>
  <c r="Y157" i="1" a="1"/>
  <c r="Y157" i="1" s="1"/>
  <c r="Y158" i="1" a="1"/>
  <c r="Y158" i="1" s="1"/>
  <c r="Y159" i="1" a="1"/>
  <c r="Y159" i="1" s="1"/>
  <c r="Y160" i="1" a="1"/>
  <c r="Y160" i="1" s="1"/>
  <c r="Y161" i="1" a="1"/>
  <c r="Y161" i="1" s="1"/>
  <c r="Y162" i="1" a="1"/>
  <c r="Y162" i="1"/>
  <c r="Y163" i="1" a="1"/>
  <c r="Y163" i="1" s="1"/>
  <c r="Y164" i="1" a="1"/>
  <c r="Y164" i="1" s="1"/>
  <c r="Y165" i="1" a="1"/>
  <c r="Y165" i="1" s="1"/>
  <c r="Y166" i="1" a="1"/>
  <c r="Y166" i="1"/>
  <c r="Y167" i="1" a="1"/>
  <c r="Y167" i="1" s="1"/>
  <c r="Y168" i="1" a="1"/>
  <c r="Y168" i="1" s="1"/>
  <c r="Y169" i="1" a="1"/>
  <c r="Y169" i="1" s="1"/>
  <c r="Y170" i="1" a="1"/>
  <c r="Y170" i="1" s="1"/>
  <c r="Y171" i="1" a="1"/>
  <c r="Y171" i="1" s="1"/>
  <c r="Y172" i="1" a="1"/>
  <c r="Y172" i="1" s="1"/>
  <c r="Y173" i="1" a="1"/>
  <c r="Y173" i="1" s="1"/>
  <c r="Y174" i="1" a="1"/>
  <c r="Y174" i="1" s="1"/>
  <c r="Y175" i="1" a="1"/>
  <c r="Y175" i="1" s="1"/>
  <c r="Y176" i="1" a="1"/>
  <c r="Y176" i="1" s="1"/>
  <c r="Y177" i="1" a="1"/>
  <c r="Y177" i="1" s="1"/>
  <c r="Y178" i="1" a="1"/>
  <c r="Y178" i="1" s="1"/>
  <c r="Y179" i="1" a="1"/>
  <c r="Y179" i="1" s="1"/>
  <c r="Y180" i="1" a="1"/>
  <c r="Y180" i="1" s="1"/>
  <c r="Y181" i="1" a="1"/>
  <c r="Y181" i="1" s="1"/>
  <c r="Y182" i="1" a="1"/>
  <c r="Y182" i="1" s="1"/>
  <c r="Y183" i="1" a="1"/>
  <c r="Y183" i="1" s="1"/>
  <c r="Y184" i="1" a="1"/>
  <c r="Y184" i="1" s="1"/>
  <c r="Y185" i="1" a="1"/>
  <c r="Y185" i="1" s="1"/>
  <c r="Y186" i="1" a="1"/>
  <c r="Y186" i="1" s="1"/>
  <c r="Y187" i="1" a="1"/>
  <c r="Y187" i="1" s="1"/>
  <c r="Y188" i="1" a="1"/>
  <c r="Y188" i="1" s="1"/>
  <c r="Y189" i="1" a="1"/>
  <c r="Y189" i="1" s="1"/>
  <c r="Y190" i="1" a="1"/>
  <c r="Y190" i="1"/>
  <c r="Y191" i="1" a="1"/>
  <c r="Y191" i="1" s="1"/>
  <c r="Y192" i="1" a="1"/>
  <c r="Y192" i="1" s="1"/>
  <c r="Y193" i="1" a="1"/>
  <c r="Y193" i="1" s="1"/>
  <c r="Y194" i="1" a="1"/>
  <c r="Y194" i="1"/>
  <c r="Y195" i="1" a="1"/>
  <c r="Y195" i="1" s="1"/>
  <c r="Y196" i="1" a="1"/>
  <c r="Y196" i="1" s="1"/>
  <c r="Y197" i="1" a="1"/>
  <c r="Y197" i="1" s="1"/>
  <c r="Y198" i="1" a="1"/>
  <c r="Y198" i="1"/>
  <c r="Y199" i="1" a="1"/>
  <c r="Y199" i="1" s="1"/>
  <c r="Y200" i="1" a="1"/>
  <c r="Y200" i="1" s="1"/>
  <c r="Y201" i="1" a="1"/>
  <c r="Y201" i="1" s="1"/>
  <c r="Y202" i="1" a="1"/>
  <c r="Y202" i="1" s="1"/>
  <c r="Y203" i="1" a="1"/>
  <c r="Y203" i="1" s="1"/>
  <c r="Y204" i="1" a="1"/>
  <c r="Y204" i="1" s="1"/>
  <c r="Y205" i="1" a="1"/>
  <c r="Y205" i="1" s="1"/>
  <c r="Y206" i="1" a="1"/>
  <c r="Y206" i="1" s="1"/>
  <c r="Y207" i="1" a="1"/>
  <c r="Y207" i="1" s="1"/>
  <c r="Y208" i="1" a="1"/>
  <c r="Y208" i="1" s="1"/>
  <c r="Y209" i="1" a="1"/>
  <c r="Y209" i="1" s="1"/>
  <c r="Y210" i="1" a="1"/>
  <c r="Y210" i="1" s="1"/>
  <c r="Y211" i="1" a="1"/>
  <c r="Y211" i="1" s="1"/>
  <c r="Y212" i="1" a="1"/>
  <c r="Y212" i="1" s="1"/>
  <c r="Y213" i="1" a="1"/>
  <c r="Y213" i="1" s="1"/>
  <c r="Y214" i="1" a="1"/>
  <c r="Y214" i="1" s="1"/>
  <c r="Y215" i="1" a="1"/>
  <c r="Y215" i="1" s="1"/>
  <c r="Y216" i="1" a="1"/>
  <c r="Y216" i="1" s="1"/>
  <c r="Y217" i="1" a="1"/>
  <c r="Y217" i="1" s="1"/>
  <c r="Y218" i="1" a="1"/>
  <c r="Y218" i="1" s="1"/>
  <c r="Y219" i="1" a="1"/>
  <c r="Y219" i="1" s="1"/>
  <c r="Y220" i="1" a="1"/>
  <c r="Y220" i="1" s="1"/>
  <c r="Y221" i="1" a="1"/>
  <c r="Y221" i="1" s="1"/>
  <c r="Y222" i="1" a="1"/>
  <c r="Y222" i="1"/>
  <c r="Y223" i="1" a="1"/>
  <c r="Y223" i="1" s="1"/>
  <c r="Y224" i="1" a="1"/>
  <c r="Y224" i="1" s="1"/>
  <c r="Y225" i="1" a="1"/>
  <c r="Y225" i="1" s="1"/>
  <c r="Y226" i="1" a="1"/>
  <c r="Y226" i="1"/>
  <c r="Y227" i="1" a="1"/>
  <c r="Y227" i="1" s="1"/>
  <c r="Y228" i="1" a="1"/>
  <c r="Y228" i="1" s="1"/>
  <c r="Y229" i="1" a="1"/>
  <c r="Y229" i="1" s="1"/>
  <c r="Y230" i="1" a="1"/>
  <c r="Y230" i="1"/>
  <c r="Y231" i="1" a="1"/>
  <c r="Y231" i="1" s="1"/>
  <c r="Y232" i="1" a="1"/>
  <c r="Y232" i="1" s="1"/>
  <c r="Y233" i="1" a="1"/>
  <c r="Y233" i="1" s="1"/>
  <c r="Y234" i="1" a="1"/>
  <c r="Y234" i="1" s="1"/>
  <c r="Y235" i="1" a="1"/>
  <c r="Y235" i="1" s="1"/>
  <c r="Y236" i="1" a="1"/>
  <c r="Y236" i="1" s="1"/>
  <c r="Y237" i="1" a="1"/>
  <c r="Y237" i="1" s="1"/>
  <c r="Y238" i="1" a="1"/>
  <c r="Y238" i="1" s="1"/>
  <c r="Y239" i="1" a="1"/>
  <c r="Y239" i="1" s="1"/>
  <c r="Y240" i="1" a="1"/>
  <c r="Y240" i="1" s="1"/>
  <c r="Y241" i="1" a="1"/>
  <c r="Y241" i="1" s="1"/>
  <c r="Y242" i="1" a="1"/>
  <c r="Y242" i="1" s="1"/>
  <c r="Y243" i="1" a="1"/>
  <c r="Y243" i="1" s="1"/>
  <c r="Y244" i="1" a="1"/>
  <c r="Y244" i="1" s="1"/>
  <c r="Y245" i="1" a="1"/>
  <c r="Y245" i="1" s="1"/>
  <c r="Y246" i="1" a="1"/>
  <c r="Y246" i="1" s="1"/>
  <c r="Y247" i="1" a="1"/>
  <c r="Y247" i="1" s="1"/>
  <c r="Y248" i="1" a="1"/>
  <c r="Y248" i="1" s="1"/>
  <c r="Y249" i="1" a="1"/>
  <c r="Y249" i="1" s="1"/>
  <c r="Y250" i="1" a="1"/>
  <c r="Y250" i="1"/>
  <c r="Y251" i="1" a="1"/>
  <c r="Y251" i="1" s="1"/>
  <c r="Y252" i="1" a="1"/>
  <c r="Y252" i="1" s="1"/>
  <c r="Y253" i="1" a="1"/>
  <c r="Y253" i="1" s="1"/>
  <c r="Y254" i="1" a="1"/>
  <c r="Y254" i="1"/>
  <c r="Y255" i="1" a="1"/>
  <c r="Y255" i="1" s="1"/>
  <c r="Y256" i="1" a="1"/>
  <c r="Y256" i="1" s="1"/>
  <c r="Y257" i="1" a="1"/>
  <c r="Y257" i="1" s="1"/>
  <c r="Y258" i="1" a="1"/>
  <c r="Y258" i="1"/>
  <c r="Y259" i="1" a="1"/>
  <c r="Y259" i="1" s="1"/>
  <c r="Y260" i="1" a="1"/>
  <c r="Y260" i="1" s="1"/>
  <c r="Y261" i="1" a="1"/>
  <c r="Y261" i="1" s="1"/>
  <c r="Y262" i="1" a="1"/>
  <c r="Y262" i="1"/>
  <c r="Y263" i="1" a="1"/>
  <c r="Y263" i="1" s="1"/>
  <c r="Y264" i="1" a="1"/>
  <c r="Y264" i="1" s="1"/>
  <c r="Y265" i="1" a="1"/>
  <c r="Y265" i="1" s="1"/>
  <c r="Y266" i="1" a="1"/>
  <c r="Y266" i="1" s="1"/>
  <c r="Y267" i="1" a="1"/>
  <c r="Y267" i="1" s="1"/>
  <c r="Y268" i="1" a="1"/>
  <c r="Y268" i="1" s="1"/>
  <c r="Y269" i="1" a="1"/>
  <c r="Y269" i="1" s="1"/>
  <c r="Y270" i="1" a="1"/>
  <c r="Y270" i="1" s="1"/>
  <c r="Y271" i="1" a="1"/>
  <c r="Y271" i="1" s="1"/>
  <c r="Y272" i="1" a="1"/>
  <c r="Y272" i="1" s="1"/>
  <c r="Y273" i="1" a="1"/>
  <c r="Y273" i="1" s="1"/>
  <c r="Y274" i="1" a="1"/>
  <c r="Y274" i="1" s="1"/>
  <c r="Y275" i="1" a="1"/>
  <c r="Y275" i="1" s="1"/>
  <c r="Y276" i="1" a="1"/>
  <c r="Y276" i="1" s="1"/>
  <c r="Y277" i="1" a="1"/>
  <c r="Y277" i="1" s="1"/>
  <c r="Y278" i="1" a="1"/>
  <c r="Y278" i="1" s="1"/>
  <c r="Y279" i="1" a="1"/>
  <c r="Y279" i="1" s="1"/>
  <c r="Y280" i="1" a="1"/>
  <c r="Y280" i="1" s="1"/>
  <c r="Y281" i="1" a="1"/>
  <c r="Y281" i="1" s="1"/>
  <c r="Y282" i="1" a="1"/>
  <c r="Y282" i="1"/>
  <c r="Y283" i="1" a="1"/>
  <c r="Y283" i="1" s="1"/>
  <c r="Y284" i="1" a="1"/>
  <c r="Y284" i="1" s="1"/>
  <c r="Y285" i="1" a="1"/>
  <c r="Y285" i="1" s="1"/>
  <c r="Y286" i="1" a="1"/>
  <c r="Y286" i="1"/>
  <c r="Y287" i="1" a="1"/>
  <c r="Y287" i="1" s="1"/>
  <c r="Y288" i="1" a="1"/>
  <c r="Y288" i="1" s="1"/>
  <c r="Y289" i="1" a="1"/>
  <c r="Y289" i="1" s="1"/>
  <c r="Y290" i="1" a="1"/>
  <c r="Y290" i="1"/>
  <c r="Y291" i="1" a="1"/>
  <c r="Y291" i="1" s="1"/>
  <c r="Y292" i="1" a="1"/>
  <c r="Y292" i="1" s="1"/>
  <c r="Y293" i="1" a="1"/>
  <c r="Y293" i="1" s="1"/>
  <c r="Y294" i="1" a="1"/>
  <c r="Y294" i="1"/>
  <c r="Y295" i="1" a="1"/>
  <c r="Y295" i="1" s="1"/>
  <c r="Y296" i="1" a="1"/>
  <c r="Y296" i="1" s="1"/>
  <c r="Y297" i="1" a="1"/>
  <c r="Y297" i="1" s="1"/>
  <c r="Y298" i="1" a="1"/>
  <c r="Y298" i="1" s="1"/>
  <c r="Y299" i="1" a="1"/>
  <c r="Y299" i="1" s="1"/>
  <c r="Y300" i="1" a="1"/>
  <c r="Y300" i="1" s="1"/>
  <c r="Y301" i="1" a="1"/>
  <c r="Y301" i="1" s="1"/>
  <c r="Y302" i="1" a="1"/>
  <c r="Y302" i="1" s="1"/>
  <c r="Y303" i="1" a="1"/>
  <c r="Y303" i="1" s="1"/>
  <c r="Y304" i="1" a="1"/>
  <c r="Y304" i="1" s="1"/>
  <c r="Y305" i="1" a="1"/>
  <c r="Y305" i="1" s="1"/>
  <c r="Y306" i="1" a="1"/>
  <c r="Y306" i="1" s="1"/>
  <c r="Y307" i="1" a="1"/>
  <c r="Y307" i="1" s="1"/>
  <c r="Y308" i="1" a="1"/>
  <c r="Y308" i="1" s="1"/>
  <c r="Y309" i="1" a="1"/>
  <c r="Y309" i="1" s="1"/>
  <c r="Y310" i="1" a="1"/>
  <c r="Y310" i="1" s="1"/>
  <c r="Y311" i="1" a="1"/>
  <c r="Y311" i="1" s="1"/>
  <c r="Y312" i="1" a="1"/>
  <c r="Y312" i="1" s="1"/>
  <c r="Y313" i="1" a="1"/>
  <c r="Y313" i="1" s="1"/>
  <c r="Y314" i="1" a="1"/>
  <c r="Y314" i="1"/>
  <c r="Y315" i="1" a="1"/>
  <c r="Y315" i="1" s="1"/>
  <c r="Y316" i="1" a="1"/>
  <c r="Y316" i="1" s="1"/>
  <c r="Y317" i="1" a="1"/>
  <c r="Y317" i="1" s="1"/>
  <c r="Y318" i="1" a="1"/>
  <c r="Y318" i="1"/>
  <c r="Y319" i="1" a="1"/>
  <c r="Y319" i="1" s="1"/>
  <c r="Y320" i="1" a="1"/>
  <c r="Y320" i="1" s="1"/>
  <c r="Y321" i="1" a="1"/>
  <c r="Y321" i="1" s="1"/>
  <c r="Y322" i="1" a="1"/>
  <c r="Y322" i="1"/>
  <c r="Y323" i="1" a="1"/>
  <c r="Y323" i="1" s="1"/>
  <c r="Y324" i="1" a="1"/>
  <c r="Y324" i="1" s="1"/>
  <c r="Y325" i="1" a="1"/>
  <c r="Y325" i="1" s="1"/>
  <c r="Y326" i="1" a="1"/>
  <c r="Y326" i="1"/>
  <c r="Y327" i="1" a="1"/>
  <c r="Y327" i="1" s="1"/>
  <c r="Y328" i="1" a="1"/>
  <c r="Y328" i="1" s="1"/>
  <c r="Y329" i="1" a="1"/>
  <c r="Y329" i="1" s="1"/>
  <c r="Y330" i="1" a="1"/>
  <c r="Y330" i="1" s="1"/>
  <c r="Y331" i="1" a="1"/>
  <c r="Y331" i="1" s="1"/>
  <c r="Y332" i="1" a="1"/>
  <c r="Y332" i="1" s="1"/>
  <c r="Y333" i="1" a="1"/>
  <c r="Y333" i="1" s="1"/>
  <c r="Y334" i="1" a="1"/>
  <c r="Y334" i="1" s="1"/>
  <c r="Y335" i="1" a="1"/>
  <c r="Y335" i="1" s="1"/>
  <c r="Y336" i="1" a="1"/>
  <c r="Y336" i="1" s="1"/>
  <c r="Y337" i="1" a="1"/>
  <c r="Y337" i="1" s="1"/>
  <c r="Y338" i="1" a="1"/>
  <c r="Y338" i="1" s="1"/>
  <c r="Y339" i="1" a="1"/>
  <c r="Y339" i="1" s="1"/>
  <c r="Y340" i="1" a="1"/>
  <c r="Y340" i="1" s="1"/>
  <c r="Y341" i="1" a="1"/>
  <c r="Y341" i="1" s="1"/>
  <c r="Y342" i="1" a="1"/>
  <c r="Y342" i="1" s="1"/>
  <c r="Y343" i="1" a="1"/>
  <c r="Y343" i="1" s="1"/>
  <c r="Y344" i="1" a="1"/>
  <c r="Y344" i="1" s="1"/>
  <c r="Y345" i="1" a="1"/>
  <c r="Y345" i="1"/>
  <c r="Y346" i="1" a="1"/>
  <c r="Y346" i="1" s="1"/>
  <c r="Y347" i="1" a="1"/>
  <c r="Y347" i="1" s="1"/>
  <c r="Y348" i="1" a="1"/>
  <c r="Y348" i="1" s="1"/>
  <c r="Y349" i="1" a="1"/>
  <c r="Y349" i="1"/>
  <c r="Y350" i="1" a="1"/>
  <c r="Y350" i="1" s="1"/>
  <c r="Y351" i="1" a="1"/>
  <c r="Y351" i="1" s="1"/>
  <c r="Y352" i="1" a="1"/>
  <c r="Y352" i="1" s="1"/>
  <c r="Y353" i="1" a="1"/>
  <c r="Y353" i="1"/>
  <c r="Y354" i="1" a="1"/>
  <c r="Y354" i="1" s="1"/>
  <c r="Y355" i="1" a="1"/>
  <c r="Y355" i="1" s="1"/>
  <c r="Y356" i="1" a="1"/>
  <c r="Y356" i="1" s="1"/>
  <c r="Y357" i="1" a="1"/>
  <c r="Y357" i="1"/>
  <c r="Y358" i="1" a="1"/>
  <c r="Y358" i="1" s="1"/>
  <c r="Y359" i="1" a="1"/>
  <c r="Y359" i="1" s="1"/>
  <c r="Y360" i="1" a="1"/>
  <c r="Y360" i="1" s="1"/>
  <c r="Y361" i="1" a="1"/>
  <c r="Y361" i="1"/>
  <c r="Y362" i="1" a="1"/>
  <c r="Y362" i="1" s="1"/>
  <c r="Y363" i="1" a="1"/>
  <c r="Y363" i="1" s="1"/>
  <c r="Y364" i="1" a="1"/>
  <c r="Y364" i="1" s="1"/>
  <c r="Y365" i="1" a="1"/>
  <c r="Y365" i="1"/>
  <c r="Y366" i="1" a="1"/>
  <c r="Y366" i="1" s="1"/>
  <c r="Y367" i="1" a="1"/>
  <c r="Y367" i="1" s="1"/>
  <c r="Y368" i="1" a="1"/>
  <c r="Y368" i="1" s="1"/>
  <c r="Y369" i="1" a="1"/>
  <c r="Y369" i="1"/>
  <c r="Y370" i="1" a="1"/>
  <c r="Y370" i="1" s="1"/>
  <c r="Y371" i="1" a="1"/>
  <c r="Y371" i="1" s="1"/>
  <c r="Y372" i="1" a="1"/>
  <c r="Y372" i="1" s="1"/>
  <c r="Y373" i="1" a="1"/>
  <c r="Y373" i="1"/>
  <c r="Y374" i="1" a="1"/>
  <c r="Y374" i="1" s="1"/>
  <c r="Y375" i="1" a="1"/>
  <c r="Y375" i="1" s="1"/>
  <c r="Y376" i="1" a="1"/>
  <c r="Y376" i="1" s="1"/>
  <c r="Y377" i="1" a="1"/>
  <c r="Y377" i="1"/>
  <c r="Y378" i="1" a="1"/>
  <c r="Y378" i="1" s="1"/>
  <c r="Y379" i="1" a="1"/>
  <c r="Y379" i="1" s="1"/>
  <c r="Y380" i="1" a="1"/>
  <c r="Y380" i="1" s="1"/>
  <c r="Y381" i="1" a="1"/>
  <c r="Y381" i="1"/>
  <c r="Y382" i="1" a="1"/>
  <c r="Y382" i="1" s="1"/>
  <c r="Y383" i="1" a="1"/>
  <c r="Y383" i="1" s="1"/>
  <c r="Y384" i="1" a="1"/>
  <c r="Y384" i="1" s="1"/>
  <c r="Y385" i="1" a="1"/>
  <c r="Y385" i="1" s="1"/>
  <c r="Y386" i="1" a="1"/>
  <c r="Y386" i="1" s="1"/>
  <c r="Y387" i="1" a="1"/>
  <c r="Y387" i="1" s="1"/>
  <c r="Y388" i="1" a="1"/>
  <c r="Y388" i="1" s="1"/>
  <c r="Y389" i="1" a="1"/>
  <c r="Y389" i="1"/>
  <c r="Y390" i="1" a="1"/>
  <c r="Y390" i="1" s="1"/>
  <c r="Y391" i="1" a="1"/>
  <c r="Y391" i="1" s="1"/>
  <c r="Y392" i="1" a="1"/>
  <c r="Y392" i="1" s="1"/>
  <c r="Y393" i="1" a="1"/>
  <c r="Y393" i="1"/>
  <c r="Y394" i="1" a="1"/>
  <c r="Y394" i="1" s="1"/>
  <c r="Y395" i="1" a="1"/>
  <c r="Y395" i="1" s="1"/>
  <c r="Y396" i="1" a="1"/>
  <c r="Y396" i="1" s="1"/>
  <c r="Y397" i="1" a="1"/>
  <c r="Y397" i="1" s="1"/>
  <c r="Y398" i="1" a="1"/>
  <c r="Y398" i="1" s="1"/>
  <c r="Y399" i="1" a="1"/>
  <c r="Y399" i="1" s="1"/>
  <c r="Y400" i="1" a="1"/>
  <c r="Y400" i="1" s="1"/>
  <c r="Y401" i="1" a="1"/>
  <c r="Y401" i="1" s="1"/>
  <c r="Y402" i="1" a="1"/>
  <c r="Y402" i="1" s="1"/>
  <c r="Y403" i="1" a="1"/>
  <c r="Y403" i="1" s="1"/>
  <c r="Y404" i="1" a="1"/>
  <c r="Y404" i="1" s="1"/>
  <c r="Y405" i="1" a="1"/>
  <c r="Y405" i="1"/>
  <c r="Y406" i="1" a="1"/>
  <c r="Y406" i="1" s="1"/>
  <c r="Y407" i="1" a="1"/>
  <c r="Y407" i="1" s="1"/>
  <c r="Y408" i="1" a="1"/>
  <c r="Y408" i="1" s="1"/>
  <c r="Y409" i="1" a="1"/>
  <c r="Y409" i="1"/>
  <c r="Y410" i="1" a="1"/>
  <c r="Y410" i="1" s="1"/>
  <c r="Y411" i="1" a="1"/>
  <c r="Y411" i="1" s="1"/>
  <c r="Y412" i="1" a="1"/>
  <c r="Y412" i="1" s="1"/>
  <c r="Y413" i="1" a="1"/>
  <c r="Y413" i="1"/>
  <c r="Y414" i="1" a="1"/>
  <c r="Y414" i="1" s="1"/>
  <c r="Y415" i="1" a="1"/>
  <c r="Y415" i="1" s="1"/>
  <c r="Y416" i="1" a="1"/>
  <c r="Y416" i="1" s="1"/>
  <c r="Y417" i="1" a="1"/>
  <c r="Y417" i="1"/>
  <c r="Y418" i="1" a="1"/>
  <c r="Y418" i="1" s="1"/>
  <c r="Y419" i="1" a="1"/>
  <c r="Y419" i="1" s="1"/>
  <c r="Y420" i="1" a="1"/>
  <c r="Y420" i="1" s="1"/>
  <c r="Y421" i="1" a="1"/>
  <c r="Y421" i="1"/>
  <c r="Y422" i="1" a="1"/>
  <c r="Y422" i="1" s="1"/>
  <c r="Y423" i="1" a="1"/>
  <c r="Y423" i="1" s="1"/>
  <c r="Y424" i="1" a="1"/>
  <c r="Y424" i="1" s="1"/>
  <c r="Y425" i="1" a="1"/>
  <c r="Y425" i="1"/>
  <c r="Y426" i="1" a="1"/>
  <c r="Y426" i="1" s="1"/>
  <c r="Y427" i="1" a="1"/>
  <c r="Y427" i="1" s="1"/>
  <c r="Y428" i="1" a="1"/>
  <c r="Y428" i="1" s="1"/>
  <c r="Y429" i="1" a="1"/>
  <c r="Y429" i="1" s="1"/>
  <c r="Y430" i="1" a="1"/>
  <c r="Y430" i="1" s="1"/>
  <c r="Y431" i="1" a="1"/>
  <c r="Y431" i="1" s="1"/>
  <c r="Y432" i="1" a="1"/>
  <c r="Y432" i="1" s="1"/>
  <c r="Y433" i="1" a="1"/>
  <c r="Y433" i="1" s="1"/>
  <c r="Y434" i="1" a="1"/>
  <c r="Y434" i="1" s="1"/>
  <c r="Y435" i="1" a="1"/>
  <c r="Y435" i="1" s="1"/>
  <c r="Y436" i="1" a="1"/>
  <c r="Y436" i="1" s="1"/>
  <c r="Y437" i="1" a="1"/>
  <c r="Y437" i="1"/>
  <c r="Y438" i="1" a="1"/>
  <c r="Y438" i="1" s="1"/>
  <c r="Y439" i="1" a="1"/>
  <c r="Y439" i="1" s="1"/>
  <c r="Y440" i="1" a="1"/>
  <c r="Y440" i="1" s="1"/>
  <c r="Y441" i="1" a="1"/>
  <c r="Y441" i="1"/>
  <c r="Y442" i="1" a="1"/>
  <c r="Y442" i="1" s="1"/>
  <c r="Y443" i="1" a="1"/>
  <c r="Y443" i="1" s="1"/>
  <c r="Y444" i="1" a="1"/>
  <c r="Y444" i="1" s="1"/>
  <c r="Y445" i="1" a="1"/>
  <c r="Y445" i="1"/>
  <c r="Y446" i="1" a="1"/>
  <c r="Y446" i="1" s="1"/>
  <c r="Y447" i="1" a="1"/>
  <c r="Y447" i="1" s="1"/>
  <c r="Y448" i="1" a="1"/>
  <c r="Y448" i="1" s="1"/>
  <c r="Y449" i="1" a="1"/>
  <c r="Y449" i="1"/>
  <c r="Y450" i="1" a="1"/>
  <c r="Y450" i="1" s="1"/>
  <c r="Y451" i="1" a="1"/>
  <c r="Y451" i="1" s="1"/>
  <c r="Y452" i="1" a="1"/>
  <c r="Y452" i="1" s="1"/>
  <c r="Y453" i="1" a="1"/>
  <c r="Y453" i="1"/>
  <c r="Y454" i="1" a="1"/>
  <c r="Y454" i="1" s="1"/>
  <c r="Y455" i="1" a="1"/>
  <c r="Y455" i="1" s="1"/>
  <c r="Y456" i="1" a="1"/>
  <c r="Y456" i="1" s="1"/>
  <c r="Y457" i="1" a="1"/>
  <c r="Y457" i="1"/>
  <c r="Y458" i="1" a="1"/>
  <c r="Y458" i="1" s="1"/>
  <c r="Y459" i="1" a="1"/>
  <c r="Y459" i="1" s="1"/>
  <c r="Y460" i="1" a="1"/>
  <c r="Y460" i="1" s="1"/>
  <c r="Y461" i="1" a="1"/>
  <c r="Y461" i="1" s="1"/>
  <c r="Y462" i="1" a="1"/>
  <c r="Y462" i="1" s="1"/>
  <c r="Y463" i="1" a="1"/>
  <c r="Y463" i="1" s="1"/>
  <c r="Y464" i="1" a="1"/>
  <c r="Y464" i="1" s="1"/>
  <c r="Y465" i="1" a="1"/>
  <c r="Y465" i="1" s="1"/>
  <c r="Y466" i="1" a="1"/>
  <c r="Y466" i="1" s="1"/>
  <c r="Y467" i="1" a="1"/>
  <c r="Y467" i="1" s="1"/>
  <c r="Y468" i="1" a="1"/>
  <c r="Y468" i="1" s="1"/>
  <c r="Y469" i="1" a="1"/>
  <c r="Y469" i="1"/>
  <c r="Y470" i="1" a="1"/>
  <c r="Y470" i="1" s="1"/>
  <c r="Y471" i="1" a="1"/>
  <c r="Y471" i="1" s="1"/>
  <c r="Y472" i="1" a="1"/>
  <c r="Y472" i="1" s="1"/>
  <c r="Y473" i="1" a="1"/>
  <c r="Y473" i="1" s="1"/>
  <c r="Y474" i="1" a="1"/>
  <c r="Y474" i="1" s="1"/>
  <c r="Y475" i="1" a="1"/>
  <c r="Y475" i="1" s="1"/>
  <c r="Y476" i="1" a="1"/>
  <c r="Y476" i="1" s="1"/>
  <c r="Y477" i="1" a="1"/>
  <c r="Y477" i="1"/>
  <c r="Y478" i="1" a="1"/>
  <c r="Y478" i="1" s="1"/>
  <c r="Y479" i="1" a="1"/>
  <c r="Y479" i="1" s="1"/>
  <c r="Y480" i="1" a="1"/>
  <c r="Y480" i="1" s="1"/>
  <c r="Y481" i="1" a="1"/>
  <c r="Y481" i="1"/>
  <c r="Y482" i="1" a="1"/>
  <c r="Y482" i="1" s="1"/>
  <c r="Y483" i="1" a="1"/>
  <c r="Y483" i="1" s="1"/>
  <c r="Y484" i="1" a="1"/>
  <c r="Y484" i="1" s="1"/>
  <c r="Y485" i="1" a="1"/>
  <c r="Y485" i="1"/>
  <c r="Y486" i="1" a="1"/>
  <c r="Y486" i="1" s="1"/>
  <c r="Y487" i="1" a="1"/>
  <c r="Y487" i="1" s="1"/>
  <c r="Y488" i="1" a="1"/>
  <c r="Y488" i="1" s="1"/>
  <c r="Y489" i="1" a="1"/>
  <c r="Y489" i="1"/>
  <c r="Y490" i="1" a="1"/>
  <c r="Y490" i="1" s="1"/>
  <c r="Y491" i="1" a="1"/>
  <c r="Y491" i="1" s="1"/>
  <c r="Y492" i="1" a="1"/>
  <c r="Y492" i="1" s="1"/>
  <c r="Y493" i="1" a="1"/>
  <c r="Y493" i="1" s="1"/>
  <c r="Y494" i="1" a="1"/>
  <c r="Y494" i="1" s="1"/>
  <c r="Y495" i="1" a="1"/>
  <c r="Y495" i="1" s="1"/>
  <c r="Y496" i="1" a="1"/>
  <c r="Y496" i="1" s="1"/>
  <c r="Y497" i="1" a="1"/>
  <c r="Y497" i="1" s="1"/>
  <c r="Y498" i="1" a="1"/>
  <c r="Y498" i="1" s="1"/>
  <c r="Y499" i="1" a="1"/>
  <c r="Y499" i="1" s="1"/>
  <c r="Y500" i="1" a="1"/>
  <c r="Y500" i="1" s="1"/>
  <c r="Y501" i="1" a="1"/>
  <c r="Y501" i="1"/>
  <c r="Y502" i="1" a="1"/>
  <c r="Y502" i="1" s="1"/>
  <c r="Y503" i="1" a="1"/>
  <c r="Y503" i="1" s="1"/>
  <c r="Y504" i="1" a="1"/>
  <c r="Y504" i="1" s="1"/>
  <c r="Y505" i="1" a="1"/>
  <c r="Y505" i="1" s="1"/>
  <c r="Y506" i="1" a="1"/>
  <c r="Y506" i="1" s="1"/>
  <c r="Y507" i="1" a="1"/>
  <c r="Y507" i="1" s="1"/>
  <c r="Y508" i="1" a="1"/>
  <c r="Y508" i="1" s="1"/>
  <c r="Y509" i="1" a="1"/>
  <c r="Y509" i="1"/>
  <c r="Y510" i="1" a="1"/>
  <c r="Y510" i="1" s="1"/>
  <c r="Y511" i="1" a="1"/>
  <c r="Y511" i="1" s="1"/>
  <c r="Y512" i="1" a="1"/>
  <c r="Y512" i="1" s="1"/>
  <c r="Y513" i="1" a="1"/>
  <c r="Y513" i="1"/>
  <c r="Y514" i="1" a="1"/>
  <c r="Y514" i="1" s="1"/>
  <c r="Y515" i="1" a="1"/>
  <c r="Y515" i="1" s="1"/>
  <c r="Y516" i="1" a="1"/>
  <c r="Y516" i="1" s="1"/>
  <c r="Y517" i="1" a="1"/>
  <c r="Y517" i="1"/>
  <c r="Y518" i="1" a="1"/>
  <c r="Y518" i="1" s="1"/>
  <c r="Y519" i="1" a="1"/>
  <c r="Y519" i="1" s="1"/>
  <c r="Y520" i="1" a="1"/>
  <c r="Y520" i="1" s="1"/>
  <c r="Y521" i="1" a="1"/>
  <c r="Y521" i="1"/>
  <c r="Y522" i="1" a="1"/>
  <c r="Y522" i="1" s="1"/>
  <c r="Y523" i="1" a="1"/>
  <c r="Y523" i="1" s="1"/>
  <c r="Y524" i="1" a="1"/>
  <c r="Y524" i="1" s="1"/>
  <c r="Y525" i="1" a="1"/>
  <c r="Y525" i="1" s="1"/>
  <c r="Y526" i="1" a="1"/>
  <c r="Y526" i="1" s="1"/>
  <c r="Y527" i="1" a="1"/>
  <c r="Y527" i="1" s="1"/>
  <c r="Y528" i="1" a="1"/>
  <c r="Y528" i="1" s="1"/>
  <c r="Y529" i="1" a="1"/>
  <c r="Y529" i="1" s="1"/>
  <c r="Y530" i="1" a="1"/>
  <c r="Y530" i="1" s="1"/>
  <c r="Y531" i="1" a="1"/>
  <c r="Y531" i="1" s="1"/>
  <c r="Y532" i="1" a="1"/>
  <c r="Y532" i="1" s="1"/>
  <c r="Y533" i="1" a="1"/>
  <c r="Y533" i="1"/>
  <c r="Y534" i="1" a="1"/>
  <c r="Y534" i="1" s="1"/>
  <c r="Y535" i="1" a="1"/>
  <c r="Y535" i="1" s="1"/>
  <c r="Y536" i="1" a="1"/>
  <c r="Y536" i="1" s="1"/>
  <c r="Y537" i="1" a="1"/>
  <c r="Y537" i="1" s="1"/>
  <c r="Y538" i="1" a="1"/>
  <c r="Y538" i="1" s="1"/>
  <c r="Y539" i="1" a="1"/>
  <c r="Y539" i="1" s="1"/>
  <c r="Y540" i="1" a="1"/>
  <c r="Y540" i="1" s="1"/>
  <c r="Y541" i="1" a="1"/>
  <c r="Y541" i="1" s="1"/>
  <c r="Y542" i="1" a="1"/>
  <c r="Y542" i="1" s="1"/>
  <c r="Y543" i="1" a="1"/>
  <c r="Y543" i="1" s="1"/>
  <c r="Y544" i="1" a="1"/>
  <c r="Y544" i="1" s="1"/>
  <c r="Y545" i="1" a="1"/>
  <c r="Y545" i="1"/>
  <c r="Y546" i="1" a="1"/>
  <c r="Y546" i="1" s="1"/>
  <c r="Y547" i="1" a="1"/>
  <c r="Y547" i="1" s="1"/>
  <c r="Y548" i="1" a="1"/>
  <c r="Y548" i="1" s="1"/>
  <c r="Y549" i="1" a="1"/>
  <c r="Y549" i="1"/>
  <c r="Y550" i="1" a="1"/>
  <c r="Y550" i="1" s="1"/>
  <c r="Y551" i="1" a="1"/>
  <c r="Y551" i="1" s="1"/>
  <c r="Y552" i="1" a="1"/>
  <c r="Y552" i="1" s="1"/>
  <c r="Y553" i="1" a="1"/>
  <c r="Y553" i="1" s="1"/>
  <c r="Y554" i="1" a="1"/>
  <c r="Y554" i="1" s="1"/>
  <c r="Y555" i="1" a="1"/>
  <c r="Y555" i="1" s="1"/>
  <c r="Y556" i="1" a="1"/>
  <c r="Y556" i="1" s="1"/>
  <c r="Y557" i="1" a="1"/>
  <c r="Y557" i="1" s="1"/>
  <c r="Y558" i="1" a="1"/>
  <c r="Y558" i="1" s="1"/>
  <c r="Y559" i="1" a="1"/>
  <c r="Y559" i="1" s="1"/>
  <c r="Y560" i="1" a="1"/>
  <c r="Y560" i="1" s="1"/>
  <c r="Y561" i="1" a="1"/>
  <c r="Y561" i="1" s="1"/>
  <c r="Y562" i="1" a="1"/>
  <c r="Y562" i="1" s="1"/>
  <c r="Y563" i="1" a="1"/>
  <c r="Y563" i="1" s="1"/>
  <c r="Y564" i="1" a="1"/>
  <c r="Y564" i="1" s="1"/>
  <c r="Y565" i="1" a="1"/>
  <c r="Y565" i="1"/>
  <c r="Y566" i="1" a="1"/>
  <c r="Y566" i="1" s="1"/>
  <c r="Y567" i="1" a="1"/>
  <c r="Y567" i="1" s="1"/>
  <c r="Y568" i="1" a="1"/>
  <c r="Y568" i="1" s="1"/>
  <c r="Y569" i="1" a="1"/>
  <c r="Y569" i="1" s="1"/>
  <c r="Y570" i="1" a="1"/>
  <c r="Y570" i="1" s="1"/>
  <c r="Y571" i="1" a="1"/>
  <c r="Y571" i="1" s="1"/>
  <c r="Y572" i="1" a="1"/>
  <c r="Y572" i="1" s="1"/>
  <c r="Y573" i="1" a="1"/>
  <c r="Y573" i="1"/>
  <c r="Y574" i="1" a="1"/>
  <c r="Y574" i="1" s="1"/>
  <c r="Y575" i="1" a="1"/>
  <c r="Y575" i="1" s="1"/>
  <c r="Y576" i="1" a="1"/>
  <c r="Y576" i="1" s="1"/>
  <c r="Y577" i="1" a="1"/>
  <c r="Y577" i="1"/>
  <c r="Y578" i="1" a="1"/>
  <c r="Y578" i="1" s="1"/>
  <c r="Y579" i="1" a="1"/>
  <c r="Y579" i="1" s="1"/>
  <c r="Y580" i="1" a="1"/>
  <c r="Y580" i="1" s="1"/>
  <c r="Y581" i="1" a="1"/>
  <c r="Y581" i="1"/>
  <c r="Y582" i="1" a="1"/>
  <c r="Y582" i="1" s="1"/>
  <c r="Y583" i="1" a="1"/>
  <c r="Y583" i="1" s="1"/>
  <c r="Y584" i="1" a="1"/>
  <c r="Y584" i="1" s="1"/>
  <c r="Y585" i="1" a="1"/>
  <c r="Y585" i="1" s="1"/>
  <c r="Y586" i="1" a="1"/>
  <c r="Y586" i="1" s="1"/>
  <c r="Y587" i="1" a="1"/>
  <c r="Y587" i="1" s="1"/>
  <c r="Y588" i="1" a="1"/>
  <c r="Y588" i="1" s="1"/>
  <c r="Y589" i="1" a="1"/>
  <c r="Y589" i="1" s="1"/>
  <c r="Y590" i="1" a="1"/>
  <c r="Y590" i="1" s="1"/>
  <c r="Y591" i="1" a="1"/>
  <c r="Y591" i="1" s="1"/>
  <c r="Y592" i="1" a="1"/>
  <c r="Y592" i="1" s="1"/>
  <c r="Y593" i="1" a="1"/>
  <c r="Y593" i="1" s="1"/>
  <c r="Y594" i="1" a="1"/>
  <c r="Y594" i="1" s="1"/>
  <c r="Y595" i="1" a="1"/>
  <c r="Y595" i="1" s="1"/>
  <c r="Y596" i="1" a="1"/>
  <c r="Y596" i="1" s="1"/>
  <c r="Y597" i="1" a="1"/>
  <c r="Y597" i="1"/>
  <c r="Y598" i="1" a="1"/>
  <c r="Y598" i="1" s="1"/>
  <c r="Y599" i="1" a="1"/>
  <c r="Y599" i="1" s="1"/>
  <c r="Y600" i="1" a="1"/>
  <c r="Y600" i="1" s="1"/>
  <c r="Y601" i="1" a="1"/>
  <c r="Y601" i="1" s="1"/>
  <c r="Y602" i="1" a="1"/>
  <c r="Y602" i="1" s="1"/>
  <c r="Y603" i="1" a="1"/>
  <c r="Y603" i="1" s="1"/>
  <c r="Y604" i="1" a="1"/>
  <c r="Y604" i="1" s="1"/>
  <c r="Y605" i="1" a="1"/>
  <c r="Y605" i="1" s="1"/>
  <c r="Y606" i="1" a="1"/>
  <c r="Y606" i="1" s="1"/>
  <c r="Y607" i="1" a="1"/>
  <c r="Y607" i="1" s="1"/>
  <c r="Y608" i="1" a="1"/>
  <c r="Y608" i="1" s="1"/>
  <c r="Y609" i="1" a="1"/>
  <c r="Y609" i="1"/>
  <c r="Y610" i="1" a="1"/>
  <c r="Y610" i="1" s="1"/>
  <c r="Y611" i="1" a="1"/>
  <c r="Y611" i="1" s="1"/>
  <c r="Y612" i="1" a="1"/>
  <c r="Y612" i="1" s="1"/>
  <c r="Y613" i="1" a="1"/>
  <c r="Y613" i="1"/>
  <c r="Y614" i="1" a="1"/>
  <c r="Y614" i="1" s="1"/>
  <c r="Y615" i="1" a="1"/>
  <c r="Y615" i="1" s="1"/>
  <c r="Y616" i="1" a="1"/>
  <c r="Y616" i="1" s="1"/>
  <c r="Y617" i="1" a="1"/>
  <c r="Y617" i="1"/>
  <c r="Y618" i="1" a="1"/>
  <c r="Y618" i="1" s="1"/>
  <c r="Y619" i="1" a="1"/>
  <c r="Y619" i="1" s="1"/>
  <c r="Y620" i="1" a="1"/>
  <c r="Y620" i="1" s="1"/>
  <c r="Y621" i="1" a="1"/>
  <c r="Y621" i="1" s="1"/>
  <c r="Y622" i="1" a="1"/>
  <c r="Y622" i="1" s="1"/>
  <c r="Y623" i="1" a="1"/>
  <c r="Y623" i="1" s="1"/>
  <c r="Y624" i="1" a="1"/>
  <c r="Y624" i="1" s="1"/>
  <c r="Y625" i="1" a="1"/>
  <c r="Y625" i="1" s="1"/>
  <c r="Y626" i="1" a="1"/>
  <c r="Y626" i="1" s="1"/>
  <c r="Y627" i="1" a="1"/>
  <c r="Y627" i="1" s="1"/>
  <c r="Y628" i="1" a="1"/>
  <c r="Y628" i="1" s="1"/>
  <c r="Y629" i="1" a="1"/>
  <c r="Y629" i="1"/>
  <c r="Y630" i="1" a="1"/>
  <c r="Y630" i="1" s="1"/>
  <c r="Y631" i="1" a="1"/>
  <c r="Y631" i="1" s="1"/>
  <c r="Y632" i="1" a="1"/>
  <c r="Y632" i="1" s="1"/>
  <c r="Y633" i="1" a="1"/>
  <c r="Y633" i="1" s="1"/>
  <c r="Y634" i="1" a="1"/>
  <c r="Y634" i="1" s="1"/>
  <c r="Y635" i="1" a="1"/>
  <c r="Y635" i="1" s="1"/>
  <c r="Y636" i="1" a="1"/>
  <c r="Y636" i="1" s="1"/>
  <c r="Y637" i="1" a="1"/>
  <c r="Y637" i="1" s="1"/>
  <c r="Y638" i="1" a="1"/>
  <c r="Y638" i="1" s="1"/>
  <c r="Y639" i="1" a="1"/>
  <c r="Y639" i="1" s="1"/>
  <c r="Y640" i="1" a="1"/>
  <c r="Y640" i="1"/>
  <c r="Y641" i="1" a="1"/>
  <c r="Y641" i="1"/>
  <c r="Y642" i="1" a="1"/>
  <c r="Y642" i="1" s="1"/>
  <c r="Y643" i="1" a="1"/>
  <c r="Y643" i="1" s="1"/>
  <c r="Y644" i="1" a="1"/>
  <c r="Y644" i="1"/>
  <c r="Y645" i="1" a="1"/>
  <c r="Y645" i="1"/>
  <c r="Y646" i="1" a="1"/>
  <c r="Y646" i="1" s="1"/>
  <c r="Y647" i="1" a="1"/>
  <c r="Y647" i="1" s="1"/>
  <c r="Y648" i="1" a="1"/>
  <c r="Y648" i="1"/>
  <c r="Y649" i="1" a="1"/>
  <c r="Y649" i="1"/>
  <c r="Y650" i="1" a="1"/>
  <c r="Y650" i="1" s="1"/>
  <c r="Y651" i="1" a="1"/>
  <c r="Y651" i="1" s="1"/>
  <c r="Y652" i="1" a="1"/>
  <c r="Y652" i="1"/>
  <c r="Y653" i="1" a="1"/>
  <c r="Y653" i="1" s="1"/>
  <c r="Y654" i="1" a="1"/>
  <c r="Y654" i="1" s="1"/>
  <c r="Y655" i="1" a="1"/>
  <c r="Y655" i="1" s="1"/>
  <c r="Y656" i="1" a="1"/>
  <c r="Y656" i="1"/>
  <c r="Y657" i="1" a="1"/>
  <c r="Y657" i="1"/>
  <c r="Y658" i="1" a="1"/>
  <c r="Y658" i="1" s="1"/>
  <c r="Y659" i="1" a="1"/>
  <c r="Y659" i="1" s="1"/>
  <c r="Y660" i="1" a="1"/>
  <c r="Y660" i="1" s="1"/>
  <c r="Y661" i="1" a="1"/>
  <c r="Y661" i="1" s="1"/>
  <c r="Y662" i="1" a="1"/>
  <c r="Y662" i="1" s="1"/>
  <c r="Y663" i="1" a="1"/>
  <c r="Y663" i="1" s="1"/>
  <c r="Y664" i="1" a="1"/>
  <c r="Y664" i="1" s="1"/>
  <c r="Y665" i="1" a="1"/>
  <c r="Y665" i="1" s="1"/>
  <c r="Y666" i="1" a="1"/>
  <c r="Y666" i="1" s="1"/>
  <c r="Y667" i="1" a="1"/>
  <c r="Y667" i="1" s="1"/>
  <c r="Y668" i="1" a="1"/>
  <c r="Y668" i="1" s="1"/>
  <c r="Y669" i="1" a="1"/>
  <c r="Y669" i="1" s="1"/>
  <c r="Y670" i="1" a="1"/>
  <c r="Y670" i="1" s="1"/>
  <c r="Y671" i="1" a="1"/>
  <c r="Y671" i="1" s="1"/>
  <c r="Y672" i="1" a="1"/>
  <c r="Y672" i="1" s="1"/>
  <c r="Y673" i="1" a="1"/>
  <c r="Y673" i="1"/>
  <c r="Y674" i="1" a="1"/>
  <c r="Y674" i="1" s="1"/>
  <c r="Y675" i="1" a="1"/>
  <c r="Y675" i="1" s="1"/>
  <c r="Y676" i="1" a="1"/>
  <c r="Y676" i="1" s="1"/>
  <c r="Y677" i="1" a="1"/>
  <c r="Y677" i="1"/>
  <c r="Y678" i="1" a="1"/>
  <c r="Y678" i="1" s="1"/>
  <c r="Y679" i="1" a="1"/>
  <c r="Y679" i="1" s="1"/>
  <c r="Y680" i="1" a="1"/>
  <c r="Y680" i="1" s="1"/>
  <c r="Y681" i="1" a="1"/>
  <c r="Y681" i="1"/>
  <c r="Y682" i="1" a="1"/>
  <c r="Y682" i="1" s="1"/>
  <c r="Y683" i="1" a="1"/>
  <c r="Y683" i="1" s="1"/>
  <c r="Y684" i="1" a="1"/>
  <c r="Y684" i="1" s="1"/>
  <c r="Y685" i="1" a="1"/>
  <c r="Y685" i="1" s="1"/>
  <c r="Y686" i="1" a="1"/>
  <c r="Y686" i="1" s="1"/>
  <c r="Y687" i="1" a="1"/>
  <c r="Y687" i="1" s="1"/>
  <c r="Y688" i="1" a="1"/>
  <c r="Y688" i="1" s="1"/>
  <c r="Y689" i="1" a="1"/>
  <c r="Y689" i="1"/>
  <c r="Y690" i="1" a="1"/>
  <c r="Y690" i="1" s="1"/>
  <c r="Y691" i="1" a="1"/>
  <c r="Y691" i="1" s="1"/>
  <c r="Y692" i="1" a="1"/>
  <c r="Y692" i="1" s="1"/>
  <c r="Y693" i="1" a="1"/>
  <c r="Y693" i="1" s="1"/>
  <c r="Y694" i="1" a="1"/>
  <c r="Y694" i="1" s="1"/>
  <c r="Y695" i="1" a="1"/>
  <c r="Y695" i="1" s="1"/>
  <c r="Y696" i="1" a="1"/>
  <c r="Y696" i="1" s="1"/>
  <c r="Y697" i="1" a="1"/>
  <c r="Y697" i="1" s="1"/>
  <c r="Y698" i="1" a="1"/>
  <c r="Y698" i="1" s="1"/>
  <c r="Y699" i="1" a="1"/>
  <c r="Y699" i="1" s="1"/>
  <c r="Y700" i="1" a="1"/>
  <c r="Y700" i="1" s="1"/>
  <c r="Y701" i="1" a="1"/>
  <c r="Y701" i="1" s="1"/>
  <c r="Y702" i="1" a="1"/>
  <c r="Y702" i="1" s="1"/>
  <c r="Y703" i="1" a="1"/>
  <c r="Y703" i="1" s="1"/>
  <c r="Y704" i="1" a="1"/>
  <c r="Y704" i="1" s="1"/>
  <c r="Y705" i="1" a="1"/>
  <c r="Y705" i="1"/>
  <c r="Y706" i="1" a="1"/>
  <c r="Y706" i="1" s="1"/>
  <c r="Y707" i="1" a="1"/>
  <c r="Y707" i="1" s="1"/>
  <c r="Y708" i="1" a="1"/>
  <c r="Y708" i="1" s="1"/>
  <c r="Y709" i="1" a="1"/>
  <c r="Y709" i="1"/>
  <c r="Y710" i="1" a="1"/>
  <c r="Y710" i="1" s="1"/>
  <c r="Y711" i="1" a="1"/>
  <c r="Y711" i="1" s="1"/>
  <c r="Y712" i="1" a="1"/>
  <c r="Y712" i="1" s="1"/>
  <c r="Y713" i="1" a="1"/>
  <c r="Y713" i="1" s="1"/>
  <c r="Y714" i="1" a="1"/>
  <c r="Y714" i="1" s="1"/>
  <c r="Y715" i="1" a="1"/>
  <c r="Y715" i="1" s="1"/>
  <c r="Y716" i="1" a="1"/>
  <c r="Y716" i="1" s="1"/>
  <c r="Y717" i="1" a="1"/>
  <c r="Y717" i="1" s="1"/>
  <c r="Y718" i="1" a="1"/>
  <c r="Y718" i="1" s="1"/>
  <c r="Y719" i="1" a="1"/>
  <c r="Y719" i="1" s="1"/>
  <c r="Y720" i="1" a="1"/>
  <c r="Y720" i="1" s="1"/>
  <c r="Y721" i="1" a="1"/>
  <c r="Y721" i="1"/>
  <c r="Y722" i="1" a="1"/>
  <c r="Y722" i="1" s="1"/>
  <c r="Y723" i="1" a="1"/>
  <c r="Y723" i="1" s="1"/>
  <c r="Y724" i="1" a="1"/>
  <c r="Y724" i="1" s="1"/>
  <c r="Y725" i="1" a="1"/>
  <c r="Y725" i="1" s="1"/>
  <c r="Y726" i="1" a="1"/>
  <c r="Y726" i="1" s="1"/>
  <c r="Y727" i="1" a="1"/>
  <c r="Y727" i="1" s="1"/>
  <c r="Y728" i="1" a="1"/>
  <c r="Y728" i="1" s="1"/>
  <c r="Y729" i="1" a="1"/>
  <c r="Y729" i="1" s="1"/>
  <c r="Y730" i="1" a="1"/>
  <c r="Y730" i="1" s="1"/>
  <c r="Y731" i="1" a="1"/>
  <c r="Y731" i="1" s="1"/>
  <c r="Y732" i="1" a="1"/>
  <c r="Y732" i="1" s="1"/>
  <c r="Y733" i="1" a="1"/>
  <c r="Y733" i="1"/>
  <c r="Y734" i="1" a="1"/>
  <c r="Y734" i="1" s="1"/>
  <c r="Y735" i="1" a="1"/>
  <c r="Y735" i="1" s="1"/>
  <c r="Y736" i="1" a="1"/>
  <c r="Y736" i="1" s="1"/>
  <c r="Y737" i="1" a="1"/>
  <c r="Y737" i="1"/>
  <c r="Y738" i="1" a="1"/>
  <c r="Y738" i="1" s="1"/>
  <c r="Y739" i="1" a="1"/>
  <c r="Y739" i="1" s="1"/>
  <c r="Y740" i="1" a="1"/>
  <c r="Y740" i="1" s="1"/>
  <c r="Y741" i="1" a="1"/>
  <c r="Y741" i="1"/>
  <c r="Y742" i="1" a="1"/>
  <c r="Y742" i="1" s="1"/>
  <c r="Y743" i="1" a="1"/>
  <c r="Y743" i="1" s="1"/>
  <c r="Y744" i="1" a="1"/>
  <c r="Y744" i="1" s="1"/>
  <c r="Y745" i="1" a="1"/>
  <c r="Y745" i="1" s="1"/>
  <c r="Y746" i="1" a="1"/>
  <c r="Y746" i="1" s="1"/>
  <c r="Y747" i="1" a="1"/>
  <c r="Y747" i="1" s="1"/>
  <c r="Y748" i="1" a="1"/>
  <c r="Y748" i="1" s="1"/>
  <c r="Y749" i="1" a="1"/>
  <c r="Y749" i="1" s="1"/>
  <c r="Y750" i="1" a="1"/>
  <c r="Y750" i="1" s="1"/>
  <c r="Y751" i="1" a="1"/>
  <c r="Y751" i="1" s="1"/>
  <c r="Y752" i="1" a="1"/>
  <c r="Y752" i="1" s="1"/>
  <c r="Y753" i="1" a="1"/>
  <c r="Y753" i="1"/>
  <c r="Y754" i="1" a="1"/>
  <c r="Y754" i="1" s="1"/>
  <c r="Y755" i="1" a="1"/>
  <c r="Y755" i="1" s="1"/>
  <c r="Y756" i="1" a="1"/>
  <c r="Y756" i="1" s="1"/>
  <c r="Y757" i="1" a="1"/>
  <c r="Y757" i="1" s="1"/>
  <c r="Y758" i="1" a="1"/>
  <c r="Y758" i="1" s="1"/>
  <c r="Y759" i="1" a="1"/>
  <c r="Y759" i="1" s="1"/>
  <c r="Y760" i="1" a="1"/>
  <c r="Y760" i="1" s="1"/>
  <c r="Y761" i="1" a="1"/>
  <c r="Y761" i="1" s="1"/>
  <c r="Y762" i="1" a="1"/>
  <c r="Y762" i="1" s="1"/>
  <c r="Y763" i="1" a="1"/>
  <c r="Y763" i="1" s="1"/>
  <c r="Y764" i="1" a="1"/>
  <c r="Y764" i="1" s="1"/>
  <c r="Y765" i="1" a="1"/>
  <c r="Y765" i="1"/>
  <c r="Y766" i="1" a="1"/>
  <c r="Y766" i="1" s="1"/>
  <c r="Y767" i="1" a="1"/>
  <c r="Y767" i="1" s="1"/>
  <c r="Y768" i="1" a="1"/>
  <c r="Y768" i="1" s="1"/>
  <c r="Y769" i="1" a="1"/>
  <c r="Y769" i="1"/>
  <c r="Y770" i="1" a="1"/>
  <c r="Y770" i="1" s="1"/>
  <c r="Y771" i="1" a="1"/>
  <c r="Y771" i="1" s="1"/>
  <c r="Y772" i="1" a="1"/>
  <c r="Y772" i="1" s="1"/>
  <c r="Y773" i="1" a="1"/>
  <c r="Y773" i="1"/>
  <c r="Y774" i="1" a="1"/>
  <c r="Y774" i="1" s="1"/>
  <c r="Y775" i="1" a="1"/>
  <c r="Y775" i="1" s="1"/>
  <c r="Y776" i="1" a="1"/>
  <c r="Y776" i="1" s="1"/>
  <c r="Y777" i="1" a="1"/>
  <c r="Y777" i="1"/>
  <c r="Y778" i="1" a="1"/>
  <c r="Y778" i="1" s="1"/>
  <c r="Y779" i="1" a="1"/>
  <c r="Y779" i="1" s="1"/>
  <c r="Y780" i="1" a="1"/>
  <c r="Y780" i="1" s="1"/>
  <c r="Y781" i="1" a="1"/>
  <c r="Y781" i="1" s="1"/>
  <c r="Y782" i="1" a="1"/>
  <c r="Y782" i="1" s="1"/>
  <c r="Y783" i="1" a="1"/>
  <c r="Y783" i="1" s="1"/>
  <c r="Y784" i="1" a="1"/>
  <c r="Y784" i="1" s="1"/>
  <c r="Y785" i="1" a="1"/>
  <c r="Y785" i="1"/>
  <c r="Y786" i="1" a="1"/>
  <c r="Y786" i="1" s="1"/>
  <c r="Y787" i="1" a="1"/>
  <c r="Y787" i="1" s="1"/>
  <c r="Y788" i="1" a="1"/>
  <c r="Y788" i="1" s="1"/>
  <c r="Y789" i="1" a="1"/>
  <c r="Y789" i="1" s="1"/>
  <c r="Y790" i="1" a="1"/>
  <c r="Y790" i="1" s="1"/>
  <c r="Y791" i="1" a="1"/>
  <c r="Y791" i="1" s="1"/>
  <c r="Y792" i="1" a="1"/>
  <c r="Y792" i="1" s="1"/>
  <c r="Y793" i="1" a="1"/>
  <c r="Y793" i="1" s="1"/>
  <c r="Y794" i="1" a="1"/>
  <c r="Y794" i="1" s="1"/>
  <c r="Y795" i="1" a="1"/>
  <c r="Y795" i="1" s="1"/>
  <c r="Y796" i="1" a="1"/>
  <c r="Y796" i="1" s="1"/>
  <c r="Y797" i="1" a="1"/>
  <c r="Y797" i="1" s="1"/>
  <c r="Y798" i="1" a="1"/>
  <c r="Y798" i="1" s="1"/>
  <c r="Y799" i="1" a="1"/>
  <c r="Y799" i="1" s="1"/>
  <c r="Y800" i="1" a="1"/>
  <c r="Y800" i="1" s="1"/>
  <c r="Y801" i="1" a="1"/>
  <c r="Y801" i="1"/>
  <c r="Y802" i="1" a="1"/>
  <c r="Y802" i="1" s="1"/>
  <c r="Y803" i="1" a="1"/>
  <c r="Y803" i="1" s="1"/>
  <c r="Y804" i="1" a="1"/>
  <c r="Y804" i="1" s="1"/>
  <c r="Y805" i="1" a="1"/>
  <c r="Y805" i="1"/>
  <c r="Y806" i="1" a="1"/>
  <c r="Y806" i="1" s="1"/>
  <c r="Y807" i="1" a="1"/>
  <c r="Y807" i="1" s="1"/>
  <c r="Y808" i="1" a="1"/>
  <c r="Y808" i="1" s="1"/>
  <c r="Y809" i="1" a="1"/>
  <c r="Y809" i="1"/>
  <c r="Y810" i="1" a="1"/>
  <c r="Y810" i="1" s="1"/>
  <c r="Y811" i="1" a="1"/>
  <c r="Y811" i="1" s="1"/>
  <c r="Y812" i="1" a="1"/>
  <c r="Y812" i="1" s="1"/>
  <c r="Y813" i="1" a="1"/>
  <c r="Y813" i="1" s="1"/>
  <c r="Y814" i="1" a="1"/>
  <c r="Y814" i="1" s="1"/>
  <c r="Y815" i="1" a="1"/>
  <c r="Y815" i="1" s="1"/>
  <c r="Y816" i="1" a="1"/>
  <c r="Y816" i="1" s="1"/>
  <c r="Y817" i="1" a="1"/>
  <c r="Y817" i="1" s="1"/>
  <c r="Y818" i="1" a="1"/>
  <c r="Y818" i="1" s="1"/>
  <c r="Y819" i="1" a="1"/>
  <c r="Y819" i="1" s="1"/>
  <c r="Y820" i="1" a="1"/>
  <c r="Y820" i="1" s="1"/>
  <c r="Y821" i="1" a="1"/>
  <c r="Y821" i="1" s="1"/>
  <c r="Y822" i="1" a="1"/>
  <c r="Y822" i="1" s="1"/>
  <c r="Y823" i="1" a="1"/>
  <c r="Y823" i="1" s="1"/>
  <c r="Y824" i="1" a="1"/>
  <c r="Y824" i="1" s="1"/>
  <c r="Y825" i="1" a="1"/>
  <c r="Y825" i="1" s="1"/>
  <c r="Y826" i="1" a="1"/>
  <c r="Y826" i="1" s="1"/>
  <c r="Y827" i="1" a="1"/>
  <c r="Y827" i="1" s="1"/>
  <c r="Y828" i="1" a="1"/>
  <c r="Y828" i="1" s="1"/>
  <c r="Y829" i="1" a="1"/>
  <c r="Y829" i="1" s="1"/>
  <c r="Y830" i="1" a="1"/>
  <c r="Y830" i="1" s="1"/>
  <c r="Y831" i="1" a="1"/>
  <c r="Y831" i="1" s="1"/>
  <c r="Y832" i="1" a="1"/>
  <c r="Y832" i="1" s="1"/>
  <c r="Y833" i="1" a="1"/>
  <c r="Y833" i="1"/>
  <c r="Y834" i="1" a="1"/>
  <c r="Y834" i="1" s="1"/>
  <c r="Y835" i="1" a="1"/>
  <c r="Y835" i="1" s="1"/>
  <c r="Y836" i="1" a="1"/>
  <c r="Y836" i="1" s="1"/>
  <c r="Y837" i="1" a="1"/>
  <c r="Y837" i="1"/>
  <c r="Y838" i="1" a="1"/>
  <c r="Y838" i="1" s="1"/>
  <c r="Y839" i="1" a="1"/>
  <c r="Y839" i="1" s="1"/>
  <c r="Y840" i="1" a="1"/>
  <c r="Y840" i="1" s="1"/>
  <c r="Y841" i="1" a="1"/>
  <c r="Y841" i="1"/>
  <c r="Y842" i="1" a="1"/>
  <c r="Y842" i="1" s="1"/>
  <c r="Y843" i="1" a="1"/>
  <c r="Y843" i="1" s="1"/>
  <c r="Y844" i="1" a="1"/>
  <c r="Y844" i="1" s="1"/>
  <c r="Y845" i="1" a="1"/>
  <c r="Y845" i="1" s="1"/>
  <c r="Y846" i="1" a="1"/>
  <c r="Y846" i="1" s="1"/>
  <c r="Y847" i="1" a="1"/>
  <c r="Y847" i="1" s="1"/>
  <c r="Y848" i="1" a="1"/>
  <c r="Y848" i="1" s="1"/>
  <c r="Y849" i="1" a="1"/>
  <c r="Y849" i="1" s="1"/>
  <c r="Y850" i="1" a="1"/>
  <c r="Y850" i="1" s="1"/>
  <c r="Y851" i="1" a="1"/>
  <c r="Y851" i="1" s="1"/>
  <c r="Y852" i="1" a="1"/>
  <c r="Y852" i="1" s="1"/>
  <c r="Y853" i="1" a="1"/>
  <c r="Y853" i="1" s="1"/>
  <c r="Y854" i="1" a="1"/>
  <c r="Y854" i="1" s="1"/>
  <c r="Y855" i="1" a="1"/>
  <c r="Y855" i="1" s="1"/>
  <c r="Y856" i="1" a="1"/>
  <c r="Y856" i="1" s="1"/>
  <c r="Y857" i="1" a="1"/>
  <c r="Y857" i="1" s="1"/>
  <c r="Y858" i="1" a="1"/>
  <c r="Y858" i="1" s="1"/>
  <c r="Y859" i="1" a="1"/>
  <c r="Y859" i="1" s="1"/>
  <c r="Y860" i="1" a="1"/>
  <c r="Y860" i="1" s="1"/>
  <c r="Y861" i="1" a="1"/>
  <c r="Y861" i="1" s="1"/>
  <c r="Y862" i="1" a="1"/>
  <c r="Y862" i="1" s="1"/>
  <c r="Y863" i="1" a="1"/>
  <c r="Y863" i="1" s="1"/>
  <c r="Y864" i="1" a="1"/>
  <c r="Y864" i="1" s="1"/>
  <c r="Y865" i="1" a="1"/>
  <c r="Y865" i="1"/>
  <c r="Y866" i="1" a="1"/>
  <c r="Y866" i="1" s="1"/>
  <c r="Y867" i="1" a="1"/>
  <c r="Y867" i="1" s="1"/>
  <c r="Y868" i="1" a="1"/>
  <c r="Y868" i="1" s="1"/>
  <c r="Y869" i="1" a="1"/>
  <c r="Y869" i="1"/>
  <c r="Y870" i="1" a="1"/>
  <c r="Y870" i="1" s="1"/>
  <c r="Y871" i="1" a="1"/>
  <c r="Y871" i="1" s="1"/>
  <c r="Y872" i="1" a="1"/>
  <c r="Y872" i="1" s="1"/>
  <c r="Y873" i="1" a="1"/>
  <c r="Y873" i="1"/>
  <c r="Y874" i="1" a="1"/>
  <c r="Y874" i="1" s="1"/>
  <c r="Y875" i="1" a="1"/>
  <c r="Y875" i="1" s="1"/>
  <c r="Y876" i="1" a="1"/>
  <c r="Y876" i="1" s="1"/>
  <c r="Y877" i="1" a="1"/>
  <c r="Y877" i="1" s="1"/>
  <c r="Y878" i="1" a="1"/>
  <c r="Y878" i="1" s="1"/>
  <c r="Y879" i="1" a="1"/>
  <c r="Y879" i="1" s="1"/>
  <c r="Y880" i="1" a="1"/>
  <c r="Y880" i="1" s="1"/>
  <c r="Y881" i="1" a="1"/>
  <c r="Y881" i="1" s="1"/>
  <c r="Y882" i="1" a="1"/>
  <c r="Y882" i="1" s="1"/>
  <c r="Y883" i="1" a="1"/>
  <c r="Y883" i="1" s="1"/>
  <c r="Y884" i="1" a="1"/>
  <c r="Y884" i="1" s="1"/>
  <c r="Y885" i="1" a="1"/>
  <c r="Y885" i="1" s="1"/>
  <c r="Y886" i="1" a="1"/>
  <c r="Y886" i="1" s="1"/>
  <c r="Y887" i="1" a="1"/>
  <c r="Y887" i="1" s="1"/>
  <c r="Y888" i="1" a="1"/>
  <c r="Y888" i="1" s="1"/>
  <c r="Y889" i="1" a="1"/>
  <c r="Y889" i="1" s="1"/>
  <c r="Y890" i="1" a="1"/>
  <c r="Y890" i="1" s="1"/>
  <c r="Y891" i="1" a="1"/>
  <c r="Y891" i="1" s="1"/>
  <c r="Y892" i="1" a="1"/>
  <c r="Y892" i="1" s="1"/>
  <c r="Y893" i="1" a="1"/>
  <c r="Y893" i="1" s="1"/>
  <c r="Y894" i="1" a="1"/>
  <c r="Y894" i="1" s="1"/>
  <c r="Y895" i="1" a="1"/>
  <c r="Y895" i="1" s="1"/>
  <c r="Y896" i="1" a="1"/>
  <c r="Y896" i="1" s="1"/>
  <c r="Y897" i="1" a="1"/>
  <c r="Y897" i="1"/>
  <c r="Y898" i="1" a="1"/>
  <c r="Y898" i="1" s="1"/>
  <c r="Y899" i="1" a="1"/>
  <c r="Y899" i="1" s="1"/>
  <c r="Y900" i="1" a="1"/>
  <c r="Y900" i="1" s="1"/>
  <c r="Y901" i="1" a="1"/>
  <c r="Y901" i="1"/>
  <c r="Y902" i="1" a="1"/>
  <c r="Y902" i="1" s="1"/>
  <c r="Y903" i="1" a="1"/>
  <c r="Y903" i="1" s="1"/>
  <c r="Y904" i="1" a="1"/>
  <c r="Y904" i="1" s="1"/>
  <c r="Y905" i="1" a="1"/>
  <c r="Y905" i="1"/>
  <c r="Y906" i="1" a="1"/>
  <c r="Y906" i="1" s="1"/>
  <c r="Y907" i="1" a="1"/>
  <c r="Y907" i="1" s="1"/>
  <c r="Y908" i="1" a="1"/>
  <c r="Y908" i="1" s="1"/>
  <c r="Y909" i="1" a="1"/>
  <c r="Y909" i="1" s="1"/>
  <c r="Y910" i="1" a="1"/>
  <c r="Y910" i="1" s="1"/>
  <c r="Y911" i="1" a="1"/>
  <c r="Y911" i="1" s="1"/>
  <c r="Y912" i="1" a="1"/>
  <c r="Y912" i="1" s="1"/>
  <c r="Y913" i="1" a="1"/>
  <c r="Y913" i="1" s="1"/>
  <c r="Y914" i="1" a="1"/>
  <c r="Y914" i="1" s="1"/>
  <c r="Y915" i="1" a="1"/>
  <c r="Y915" i="1" s="1"/>
  <c r="Y916" i="1" a="1"/>
  <c r="Y916" i="1" s="1"/>
  <c r="Y917" i="1" a="1"/>
  <c r="Y917" i="1" s="1"/>
  <c r="Y918" i="1" a="1"/>
  <c r="Y918" i="1" s="1"/>
  <c r="Y919" i="1" a="1"/>
  <c r="Y919" i="1" s="1"/>
  <c r="Y920" i="1" a="1"/>
  <c r="Y920" i="1" s="1"/>
  <c r="Y921" i="1" a="1"/>
  <c r="Y921" i="1" s="1"/>
  <c r="Y922" i="1" a="1"/>
  <c r="Y922" i="1" s="1"/>
  <c r="Y923" i="1" a="1"/>
  <c r="Y923" i="1" s="1"/>
  <c r="Y924" i="1" a="1"/>
  <c r="Y924" i="1" s="1"/>
  <c r="Y925" i="1" a="1"/>
  <c r="Y925" i="1" s="1"/>
  <c r="Y926" i="1" a="1"/>
  <c r="Y926" i="1" s="1"/>
  <c r="Y927" i="1" a="1"/>
  <c r="Y927" i="1" s="1"/>
  <c r="Y928" i="1" a="1"/>
  <c r="Y928" i="1" s="1"/>
  <c r="Y929" i="1" a="1"/>
  <c r="Y929" i="1" s="1"/>
  <c r="Y930" i="1" a="1"/>
  <c r="Y930" i="1" s="1"/>
  <c r="Y931" i="1" a="1"/>
  <c r="Y931" i="1" s="1"/>
  <c r="Y932" i="1" a="1"/>
  <c r="Y932" i="1"/>
  <c r="Y933" i="1" a="1"/>
  <c r="Y933" i="1" s="1"/>
  <c r="Y934" i="1" a="1"/>
  <c r="Y934" i="1" s="1"/>
  <c r="Y935" i="1" a="1"/>
  <c r="Y935" i="1" s="1"/>
  <c r="Y936" i="1" a="1"/>
  <c r="Y936" i="1" s="1"/>
  <c r="Y937" i="1" a="1"/>
  <c r="Y937" i="1"/>
  <c r="Y938" i="1" a="1"/>
  <c r="Y938" i="1" s="1"/>
  <c r="Y939" i="1" a="1"/>
  <c r="Y939" i="1" s="1"/>
  <c r="Y940" i="1" a="1"/>
  <c r="Y940" i="1" s="1"/>
  <c r="Y941" i="1" a="1"/>
  <c r="Y941" i="1" s="1"/>
  <c r="Y942" i="1" a="1"/>
  <c r="Y942" i="1" s="1"/>
  <c r="Y943" i="1" a="1"/>
  <c r="Y943" i="1" s="1"/>
  <c r="Y944" i="1" a="1"/>
  <c r="Y944" i="1" s="1"/>
  <c r="Y945" i="1" a="1"/>
  <c r="Y945" i="1" s="1"/>
  <c r="Y946" i="1" a="1"/>
  <c r="Y946" i="1" s="1"/>
  <c r="Y947" i="1" a="1"/>
  <c r="Y947" i="1" s="1"/>
  <c r="Y948" i="1" a="1"/>
  <c r="Y948" i="1"/>
  <c r="Y949" i="1" a="1"/>
  <c r="Y949" i="1" s="1"/>
  <c r="Y950" i="1" a="1"/>
  <c r="Y950" i="1" s="1"/>
  <c r="Y951" i="1" a="1"/>
  <c r="Y951" i="1" s="1"/>
  <c r="Y952" i="1" a="1"/>
  <c r="Y952" i="1"/>
  <c r="Y953" i="1" a="1"/>
  <c r="Y953" i="1" s="1"/>
  <c r="Y954" i="1" a="1"/>
  <c r="Y954" i="1" s="1"/>
  <c r="Y955" i="1" a="1"/>
  <c r="Y955" i="1" s="1"/>
  <c r="Y956" i="1" a="1"/>
  <c r="Y956" i="1"/>
  <c r="Y957" i="1" a="1"/>
  <c r="Y957" i="1" s="1"/>
  <c r="Y958" i="1" a="1"/>
  <c r="Y958" i="1" s="1"/>
  <c r="Y959" i="1" a="1"/>
  <c r="Y959" i="1" s="1"/>
  <c r="Y960" i="1" a="1"/>
  <c r="Y960" i="1"/>
  <c r="Y961" i="1" a="1"/>
  <c r="Y961" i="1" s="1"/>
  <c r="Y962" i="1" a="1"/>
  <c r="Y962" i="1" s="1"/>
  <c r="Y963" i="1" a="1"/>
  <c r="Y963" i="1" s="1"/>
  <c r="Y964" i="1" a="1"/>
  <c r="Y964" i="1"/>
  <c r="Y965" i="1" a="1"/>
  <c r="Y965" i="1" s="1"/>
  <c r="Y966" i="1" a="1"/>
  <c r="Y966" i="1" s="1"/>
  <c r="Y967" i="1" a="1"/>
  <c r="Y967" i="1" s="1"/>
  <c r="Y968" i="1" a="1"/>
  <c r="Y968" i="1"/>
  <c r="Y969" i="1" a="1"/>
  <c r="Y969" i="1" s="1"/>
  <c r="Y970" i="1" a="1"/>
  <c r="Y970" i="1" s="1"/>
  <c r="Y971" i="1" a="1"/>
  <c r="Y971" i="1" s="1"/>
  <c r="Y972" i="1" a="1"/>
  <c r="Y972" i="1"/>
  <c r="Y973" i="1" a="1"/>
  <c r="Y973" i="1" s="1"/>
  <c r="Y974" i="1" a="1"/>
  <c r="Y974" i="1" s="1"/>
  <c r="Y975" i="1" a="1"/>
  <c r="Y975" i="1" s="1"/>
  <c r="Y976" i="1" a="1"/>
  <c r="Y976" i="1"/>
  <c r="Y977" i="1" a="1"/>
  <c r="Y977" i="1" s="1"/>
  <c r="Y978" i="1" a="1"/>
  <c r="Y978" i="1" s="1"/>
  <c r="Y979" i="1" a="1"/>
  <c r="Y979" i="1" s="1"/>
  <c r="Y980" i="1" a="1"/>
  <c r="Y980" i="1"/>
  <c r="Y981" i="1" a="1"/>
  <c r="Y981" i="1" s="1"/>
  <c r="Y982" i="1" a="1"/>
  <c r="Y982" i="1" s="1"/>
  <c r="Y983" i="1" a="1"/>
  <c r="Y983" i="1" s="1"/>
  <c r="Y984" i="1" a="1"/>
  <c r="Y984" i="1"/>
  <c r="Y985" i="1" a="1"/>
  <c r="Y985" i="1" s="1"/>
  <c r="Y986" i="1" a="1"/>
  <c r="Y986" i="1" s="1"/>
  <c r="Y987" i="1" a="1"/>
  <c r="Y987" i="1" s="1"/>
  <c r="Y988" i="1" a="1"/>
  <c r="Y988" i="1"/>
  <c r="Y989" i="1" a="1"/>
  <c r="Y989" i="1" s="1"/>
  <c r="Y990" i="1" a="1"/>
  <c r="Y990" i="1" s="1"/>
  <c r="Y991" i="1" a="1"/>
  <c r="Y991" i="1" s="1"/>
  <c r="Y992" i="1" a="1"/>
  <c r="Y992" i="1"/>
  <c r="Y993" i="1" a="1"/>
  <c r="Y993" i="1" s="1"/>
  <c r="Y994" i="1" a="1"/>
  <c r="Y994" i="1" s="1"/>
  <c r="Y995" i="1" a="1"/>
  <c r="Y995" i="1" s="1"/>
  <c r="Y996" i="1" a="1"/>
  <c r="Y996" i="1"/>
  <c r="Y997" i="1" a="1"/>
  <c r="Y997" i="1" s="1"/>
  <c r="Y998" i="1" a="1"/>
  <c r="Y998" i="1" s="1"/>
  <c r="Y999" i="1" a="1"/>
  <c r="Y999" i="1" s="1"/>
  <c r="K3" i="1" a="1"/>
  <c r="K3" i="1" s="1"/>
  <c r="K4" i="1" a="1"/>
  <c r="K4" i="1" s="1"/>
  <c r="K5" i="1" a="1"/>
  <c r="K5" i="1" s="1"/>
  <c r="K6" i="1" a="1"/>
  <c r="K6" i="1" s="1"/>
  <c r="K7" i="1" a="1"/>
  <c r="K7" i="1" s="1"/>
  <c r="K8" i="1" a="1"/>
  <c r="K8" i="1" s="1"/>
  <c r="K9" i="1" a="1"/>
  <c r="K9" i="1" s="1"/>
  <c r="K10" i="1" a="1"/>
  <c r="K10" i="1" s="1"/>
  <c r="K11" i="1" a="1"/>
  <c r="K11" i="1" s="1"/>
  <c r="K12" i="1" a="1"/>
  <c r="K12" i="1" s="1"/>
  <c r="K13" i="1" a="1"/>
  <c r="K13" i="1" s="1"/>
  <c r="K14" i="1" a="1"/>
  <c r="K14" i="1" s="1"/>
  <c r="K15" i="1" a="1"/>
  <c r="K15" i="1" s="1"/>
  <c r="K16" i="1" a="1"/>
  <c r="K16" i="1" s="1"/>
  <c r="K17" i="1" a="1"/>
  <c r="K17" i="1" s="1"/>
  <c r="K18" i="1" a="1"/>
  <c r="K18" i="1" s="1"/>
  <c r="K19" i="1" a="1"/>
  <c r="K19" i="1" s="1"/>
  <c r="K20" i="1" a="1"/>
  <c r="K20" i="1" s="1"/>
  <c r="K21" i="1" a="1"/>
  <c r="K21" i="1" s="1"/>
  <c r="K22" i="1" a="1"/>
  <c r="K22" i="1" s="1"/>
  <c r="K23" i="1" a="1"/>
  <c r="K23" i="1" s="1"/>
  <c r="K24" i="1" a="1"/>
  <c r="K24" i="1" s="1"/>
  <c r="K25" i="1" a="1"/>
  <c r="K25" i="1" s="1"/>
  <c r="K26" i="1" a="1"/>
  <c r="K26" i="1" s="1"/>
  <c r="K27" i="1" a="1"/>
  <c r="K27" i="1" s="1"/>
  <c r="K28" i="1" a="1"/>
  <c r="K28" i="1" s="1"/>
  <c r="K29" i="1" a="1"/>
  <c r="K29" i="1" s="1"/>
  <c r="K30" i="1" a="1"/>
  <c r="K30" i="1" s="1"/>
  <c r="K31" i="1" a="1"/>
  <c r="K31" i="1" s="1"/>
  <c r="K32" i="1" a="1"/>
  <c r="K32" i="1" s="1"/>
  <c r="K33" i="1" a="1"/>
  <c r="K33" i="1" s="1"/>
  <c r="K34" i="1" a="1"/>
  <c r="K34" i="1" s="1"/>
  <c r="K35" i="1" a="1"/>
  <c r="K35" i="1" s="1"/>
  <c r="K36" i="1" a="1"/>
  <c r="K36" i="1" s="1"/>
  <c r="K37" i="1" a="1"/>
  <c r="K37" i="1" s="1"/>
  <c r="K38" i="1" a="1"/>
  <c r="K38" i="1" s="1"/>
  <c r="K39" i="1" a="1"/>
  <c r="K39" i="1" s="1"/>
  <c r="K40" i="1" a="1"/>
  <c r="K40" i="1" s="1"/>
  <c r="K41" i="1" a="1"/>
  <c r="K41" i="1" s="1"/>
  <c r="K42" i="1" a="1"/>
  <c r="K42" i="1" s="1"/>
  <c r="K43" i="1" a="1"/>
  <c r="K43" i="1" s="1"/>
  <c r="K44" i="1" a="1"/>
  <c r="K44" i="1" s="1"/>
  <c r="K45" i="1" a="1"/>
  <c r="K45" i="1" s="1"/>
  <c r="K46" i="1" a="1"/>
  <c r="K46" i="1" s="1"/>
  <c r="K47" i="1" a="1"/>
  <c r="K47" i="1" s="1"/>
  <c r="K48" i="1" a="1"/>
  <c r="K48" i="1" s="1"/>
  <c r="K49" i="1" a="1"/>
  <c r="K49" i="1" s="1"/>
  <c r="K50" i="1" a="1"/>
  <c r="K50" i="1" s="1"/>
  <c r="K51" i="1" a="1"/>
  <c r="K51" i="1" s="1"/>
  <c r="K52" i="1" a="1"/>
  <c r="K52" i="1" s="1"/>
  <c r="K53" i="1" a="1"/>
  <c r="K53" i="1" s="1"/>
  <c r="K54" i="1" a="1"/>
  <c r="K54" i="1" s="1"/>
  <c r="K55" i="1" a="1"/>
  <c r="K55" i="1" s="1"/>
  <c r="K56" i="1" a="1"/>
  <c r="K56" i="1" s="1"/>
  <c r="K57" i="1" a="1"/>
  <c r="K57" i="1" s="1"/>
  <c r="K58" i="1" a="1"/>
  <c r="K58" i="1" s="1"/>
  <c r="K59" i="1" a="1"/>
  <c r="K59" i="1" s="1"/>
  <c r="K60" i="1" a="1"/>
  <c r="K60" i="1" s="1"/>
  <c r="K61" i="1" a="1"/>
  <c r="K61" i="1" s="1"/>
  <c r="K62" i="1" a="1"/>
  <c r="K62" i="1" s="1"/>
  <c r="K63" i="1" a="1"/>
  <c r="K63" i="1" s="1"/>
  <c r="K64" i="1" a="1"/>
  <c r="K64" i="1" s="1"/>
  <c r="K65" i="1" a="1"/>
  <c r="K65" i="1" s="1"/>
  <c r="K66" i="1" a="1"/>
  <c r="K66" i="1" s="1"/>
  <c r="K67" i="1" a="1"/>
  <c r="K67" i="1" s="1"/>
  <c r="K68" i="1" a="1"/>
  <c r="K68" i="1" s="1"/>
  <c r="K69" i="1" a="1"/>
  <c r="K69" i="1" s="1"/>
  <c r="K70" i="1" a="1"/>
  <c r="K70" i="1" s="1"/>
  <c r="K71" i="1" a="1"/>
  <c r="K71" i="1" s="1"/>
  <c r="K72" i="1" a="1"/>
  <c r="K72" i="1" s="1"/>
  <c r="K73" i="1" a="1"/>
  <c r="K73" i="1" s="1"/>
  <c r="K74" i="1" a="1"/>
  <c r="K74" i="1" s="1"/>
  <c r="K75" i="1" a="1"/>
  <c r="K75" i="1" s="1"/>
  <c r="K76" i="1" a="1"/>
  <c r="K76" i="1" s="1"/>
  <c r="K77" i="1" a="1"/>
  <c r="K77" i="1" s="1"/>
  <c r="K78" i="1" a="1"/>
  <c r="K78" i="1" s="1"/>
  <c r="K79" i="1" a="1"/>
  <c r="K79" i="1" s="1"/>
  <c r="K80" i="1" a="1"/>
  <c r="K80" i="1" s="1"/>
  <c r="K81" i="1" a="1"/>
  <c r="K81" i="1" s="1"/>
  <c r="K82" i="1" a="1"/>
  <c r="K82" i="1" s="1"/>
  <c r="K83" i="1" a="1"/>
  <c r="K83" i="1" s="1"/>
  <c r="K84" i="1" a="1"/>
  <c r="K84" i="1" s="1"/>
  <c r="K85" i="1" a="1"/>
  <c r="K85" i="1" s="1"/>
  <c r="K86" i="1" a="1"/>
  <c r="K86" i="1" s="1"/>
  <c r="K87" i="1" a="1"/>
  <c r="K87" i="1" s="1"/>
  <c r="K88" i="1" a="1"/>
  <c r="K88" i="1" s="1"/>
  <c r="K89" i="1" a="1"/>
  <c r="K89" i="1" s="1"/>
  <c r="K90" i="1" a="1"/>
  <c r="K90" i="1" s="1"/>
  <c r="K91" i="1" a="1"/>
  <c r="K91" i="1" s="1"/>
  <c r="K92" i="1" a="1"/>
  <c r="K92" i="1" s="1"/>
  <c r="K93" i="1" a="1"/>
  <c r="K93" i="1" s="1"/>
  <c r="K94" i="1" a="1"/>
  <c r="K94" i="1" s="1"/>
  <c r="K95" i="1" a="1"/>
  <c r="K95" i="1" s="1"/>
  <c r="K96" i="1" a="1"/>
  <c r="K96" i="1" s="1"/>
  <c r="K97" i="1" a="1"/>
  <c r="K97" i="1" s="1"/>
  <c r="K98" i="1" a="1"/>
  <c r="K98" i="1" s="1"/>
  <c r="K99" i="1" a="1"/>
  <c r="K99" i="1" s="1"/>
  <c r="K100" i="1" a="1"/>
  <c r="K100" i="1" s="1"/>
  <c r="K101" i="1" a="1"/>
  <c r="K101" i="1" s="1"/>
  <c r="K102" i="1" a="1"/>
  <c r="K102" i="1" s="1"/>
  <c r="K103" i="1" a="1"/>
  <c r="K103" i="1" s="1"/>
  <c r="K104" i="1" a="1"/>
  <c r="K104" i="1" s="1"/>
  <c r="K105" i="1" a="1"/>
  <c r="K105" i="1" s="1"/>
  <c r="K106" i="1" a="1"/>
  <c r="K106" i="1" s="1"/>
  <c r="K107" i="1" a="1"/>
  <c r="K107" i="1" s="1"/>
  <c r="K108" i="1" a="1"/>
  <c r="K108" i="1" s="1"/>
  <c r="K109" i="1" a="1"/>
  <c r="K109" i="1" s="1"/>
  <c r="K110" i="1" a="1"/>
  <c r="K110" i="1" s="1"/>
  <c r="K111" i="1" a="1"/>
  <c r="K111" i="1" s="1"/>
  <c r="K112" i="1" a="1"/>
  <c r="K112" i="1" s="1"/>
  <c r="K113" i="1" a="1"/>
  <c r="K113" i="1" s="1"/>
  <c r="K114" i="1" a="1"/>
  <c r="K114" i="1" s="1"/>
  <c r="K115" i="1" a="1"/>
  <c r="K115" i="1" s="1"/>
  <c r="K116" i="1" a="1"/>
  <c r="K116" i="1" s="1"/>
  <c r="K117" i="1" a="1"/>
  <c r="K117" i="1" s="1"/>
  <c r="K118" i="1" a="1"/>
  <c r="K118" i="1" s="1"/>
  <c r="K119" i="1" a="1"/>
  <c r="K119" i="1" s="1"/>
  <c r="K120" i="1" a="1"/>
  <c r="K120" i="1" s="1"/>
  <c r="K121" i="1" a="1"/>
  <c r="K121" i="1" s="1"/>
  <c r="K122" i="1" a="1"/>
  <c r="K122" i="1" s="1"/>
  <c r="K123" i="1" a="1"/>
  <c r="K123" i="1" s="1"/>
  <c r="K124" i="1" a="1"/>
  <c r="K124" i="1" s="1"/>
  <c r="K125" i="1" a="1"/>
  <c r="K125" i="1" s="1"/>
  <c r="K126" i="1" a="1"/>
  <c r="K126" i="1" s="1"/>
  <c r="K127" i="1" a="1"/>
  <c r="K127" i="1" s="1"/>
  <c r="K128" i="1" a="1"/>
  <c r="K128" i="1" s="1"/>
  <c r="K129" i="1" a="1"/>
  <c r="K129" i="1" s="1"/>
  <c r="K130" i="1" a="1"/>
  <c r="K130" i="1" s="1"/>
  <c r="K131" i="1" a="1"/>
  <c r="K131" i="1" s="1"/>
  <c r="K132" i="1" a="1"/>
  <c r="K132" i="1" s="1"/>
  <c r="K133" i="1" a="1"/>
  <c r="K133" i="1" s="1"/>
  <c r="K134" i="1" a="1"/>
  <c r="K134" i="1" s="1"/>
  <c r="K135" i="1" a="1"/>
  <c r="K135" i="1" s="1"/>
  <c r="K136" i="1" a="1"/>
  <c r="K136" i="1" s="1"/>
  <c r="K137" i="1" a="1"/>
  <c r="K137" i="1" s="1"/>
  <c r="K138" i="1" a="1"/>
  <c r="K138" i="1" s="1"/>
  <c r="K139" i="1" a="1"/>
  <c r="K139" i="1" s="1"/>
  <c r="K140" i="1" a="1"/>
  <c r="K140" i="1" s="1"/>
  <c r="K141" i="1" a="1"/>
  <c r="K141" i="1" s="1"/>
  <c r="K142" i="1" a="1"/>
  <c r="K142" i="1" s="1"/>
  <c r="K143" i="1" a="1"/>
  <c r="K143" i="1" s="1"/>
  <c r="K144" i="1" a="1"/>
  <c r="K144" i="1" s="1"/>
  <c r="K145" i="1" a="1"/>
  <c r="K145" i="1"/>
  <c r="K146" i="1" a="1"/>
  <c r="K146" i="1" s="1"/>
  <c r="K147" i="1" a="1"/>
  <c r="K147" i="1" s="1"/>
  <c r="K148" i="1" a="1"/>
  <c r="K148" i="1" s="1"/>
  <c r="K149" i="1" a="1"/>
  <c r="K149" i="1"/>
  <c r="K150" i="1" a="1"/>
  <c r="K150" i="1" s="1"/>
  <c r="K151" i="1" a="1"/>
  <c r="K151" i="1" s="1"/>
  <c r="K152" i="1" a="1"/>
  <c r="K152" i="1" s="1"/>
  <c r="K153" i="1" a="1"/>
  <c r="K153" i="1"/>
  <c r="K154" i="1" a="1"/>
  <c r="K154" i="1" s="1"/>
  <c r="K155" i="1" a="1"/>
  <c r="K155" i="1" s="1"/>
  <c r="K156" i="1" a="1"/>
  <c r="K156" i="1" s="1"/>
  <c r="K157" i="1" a="1"/>
  <c r="K157" i="1" s="1"/>
  <c r="K158" i="1" a="1"/>
  <c r="K158" i="1" s="1"/>
  <c r="K159" i="1" a="1"/>
  <c r="K159" i="1" s="1"/>
  <c r="K160" i="1" a="1"/>
  <c r="K160" i="1" s="1"/>
  <c r="K161" i="1" a="1"/>
  <c r="K161" i="1"/>
  <c r="K162" i="1" a="1"/>
  <c r="K162" i="1" s="1"/>
  <c r="K163" i="1" a="1"/>
  <c r="K163" i="1" s="1"/>
  <c r="K164" i="1" a="1"/>
  <c r="K164" i="1" s="1"/>
  <c r="K165" i="1" a="1"/>
  <c r="K165" i="1" s="1"/>
  <c r="K166" i="1" a="1"/>
  <c r="K166" i="1" s="1"/>
  <c r="K167" i="1" a="1"/>
  <c r="K167" i="1" s="1"/>
  <c r="K168" i="1" a="1"/>
  <c r="K168" i="1" s="1"/>
  <c r="K169" i="1" a="1"/>
  <c r="K169" i="1" s="1"/>
  <c r="K170" i="1" a="1"/>
  <c r="K170" i="1" s="1"/>
  <c r="K171" i="1" a="1"/>
  <c r="K171" i="1" s="1"/>
  <c r="K172" i="1" a="1"/>
  <c r="K172" i="1" s="1"/>
  <c r="K173" i="1" a="1"/>
  <c r="K173" i="1" s="1"/>
  <c r="K174" i="1" a="1"/>
  <c r="K174" i="1" s="1"/>
  <c r="K175" i="1" a="1"/>
  <c r="K175" i="1" s="1"/>
  <c r="K176" i="1" a="1"/>
  <c r="K176" i="1" s="1"/>
  <c r="K177" i="1" a="1"/>
  <c r="K177" i="1"/>
  <c r="K178" i="1" a="1"/>
  <c r="K178" i="1" s="1"/>
  <c r="K179" i="1" a="1"/>
  <c r="K179" i="1" s="1"/>
  <c r="K180" i="1" a="1"/>
  <c r="K180" i="1" s="1"/>
  <c r="K181" i="1" a="1"/>
  <c r="K181" i="1"/>
  <c r="K182" i="1" a="1"/>
  <c r="K182" i="1" s="1"/>
  <c r="K183" i="1" a="1"/>
  <c r="K183" i="1" s="1"/>
  <c r="K184" i="1" a="1"/>
  <c r="K184" i="1" s="1"/>
  <c r="K185" i="1" a="1"/>
  <c r="K185" i="1"/>
  <c r="K186" i="1" a="1"/>
  <c r="K186" i="1" s="1"/>
  <c r="K187" i="1" a="1"/>
  <c r="K187" i="1" s="1"/>
  <c r="K188" i="1" a="1"/>
  <c r="K188" i="1" s="1"/>
  <c r="K189" i="1" a="1"/>
  <c r="K189" i="1" s="1"/>
  <c r="K190" i="1" a="1"/>
  <c r="K190" i="1" s="1"/>
  <c r="K191" i="1" a="1"/>
  <c r="K191" i="1" s="1"/>
  <c r="K192" i="1" a="1"/>
  <c r="K192" i="1" s="1"/>
  <c r="K193" i="1" a="1"/>
  <c r="K193" i="1"/>
  <c r="K194" i="1" a="1"/>
  <c r="K194" i="1" s="1"/>
  <c r="K195" i="1" a="1"/>
  <c r="K195" i="1" s="1"/>
  <c r="K196" i="1" a="1"/>
  <c r="K196" i="1" s="1"/>
  <c r="K197" i="1" a="1"/>
  <c r="K197" i="1" s="1"/>
  <c r="K198" i="1" a="1"/>
  <c r="K198" i="1" s="1"/>
  <c r="K199" i="1" a="1"/>
  <c r="K199" i="1" s="1"/>
  <c r="K200" i="1" a="1"/>
  <c r="K200" i="1" s="1"/>
  <c r="K201" i="1" a="1"/>
  <c r="K201" i="1"/>
  <c r="K202" i="1" a="1"/>
  <c r="K202" i="1" s="1"/>
  <c r="K203" i="1" a="1"/>
  <c r="K203" i="1" s="1"/>
  <c r="K204" i="1" a="1"/>
  <c r="K204" i="1" s="1"/>
  <c r="K205" i="1" a="1"/>
  <c r="K205" i="1" s="1"/>
  <c r="K206" i="1" a="1"/>
  <c r="K206" i="1" s="1"/>
  <c r="K207" i="1" a="1"/>
  <c r="K207" i="1" s="1"/>
  <c r="K208" i="1" a="1"/>
  <c r="K208" i="1" s="1"/>
  <c r="K209" i="1" a="1"/>
  <c r="K209" i="1"/>
  <c r="K210" i="1" a="1"/>
  <c r="K210" i="1" s="1"/>
  <c r="K211" i="1" a="1"/>
  <c r="K211" i="1" s="1"/>
  <c r="K212" i="1" a="1"/>
  <c r="K212" i="1" s="1"/>
  <c r="K213" i="1" a="1"/>
  <c r="K213" i="1"/>
  <c r="K214" i="1" a="1"/>
  <c r="K214" i="1" s="1"/>
  <c r="K215" i="1" a="1"/>
  <c r="K215" i="1" s="1"/>
  <c r="K216" i="1" a="1"/>
  <c r="K216" i="1" s="1"/>
  <c r="K217" i="1" a="1"/>
  <c r="K217" i="1"/>
  <c r="K218" i="1" a="1"/>
  <c r="K218" i="1" s="1"/>
  <c r="K219" i="1" a="1"/>
  <c r="K219" i="1" s="1"/>
  <c r="K220" i="1" a="1"/>
  <c r="K220" i="1" s="1"/>
  <c r="K221" i="1" a="1"/>
  <c r="K221" i="1" s="1"/>
  <c r="K222" i="1" a="1"/>
  <c r="K222" i="1" s="1"/>
  <c r="K223" i="1" a="1"/>
  <c r="K223" i="1" s="1"/>
  <c r="K224" i="1" a="1"/>
  <c r="K224" i="1" s="1"/>
  <c r="K225" i="1" a="1"/>
  <c r="K225" i="1"/>
  <c r="K226" i="1" a="1"/>
  <c r="K226" i="1" s="1"/>
  <c r="K227" i="1" a="1"/>
  <c r="K227" i="1" s="1"/>
  <c r="K228" i="1" a="1"/>
  <c r="K228" i="1" s="1"/>
  <c r="K229" i="1" a="1"/>
  <c r="K229" i="1" s="1"/>
  <c r="K230" i="1" a="1"/>
  <c r="K230" i="1" s="1"/>
  <c r="K231" i="1" a="1"/>
  <c r="K231" i="1" s="1"/>
  <c r="K232" i="1" a="1"/>
  <c r="K232" i="1" s="1"/>
  <c r="K233" i="1" a="1"/>
  <c r="K233" i="1" s="1"/>
  <c r="K234" i="1" a="1"/>
  <c r="K234" i="1" s="1"/>
  <c r="K235" i="1" a="1"/>
  <c r="K235" i="1" s="1"/>
  <c r="K236" i="1" a="1"/>
  <c r="K236" i="1" s="1"/>
  <c r="K237" i="1" a="1"/>
  <c r="K237" i="1" s="1"/>
  <c r="K238" i="1" a="1"/>
  <c r="K238" i="1" s="1"/>
  <c r="K239" i="1" a="1"/>
  <c r="K239" i="1" s="1"/>
  <c r="K240" i="1" a="1"/>
  <c r="K240" i="1" s="1"/>
  <c r="K241" i="1" a="1"/>
  <c r="K241" i="1"/>
  <c r="K242" i="1" a="1"/>
  <c r="K242" i="1" s="1"/>
  <c r="K243" i="1" a="1"/>
  <c r="K243" i="1" s="1"/>
  <c r="K244" i="1" a="1"/>
  <c r="K244" i="1" s="1"/>
  <c r="K245" i="1" a="1"/>
  <c r="K245" i="1" s="1"/>
  <c r="K246" i="1" a="1"/>
  <c r="K246" i="1" s="1"/>
  <c r="K247" i="1" a="1"/>
  <c r="K247" i="1" s="1"/>
  <c r="K248" i="1" a="1"/>
  <c r="K248" i="1" s="1"/>
  <c r="K249" i="1" a="1"/>
  <c r="K249" i="1"/>
  <c r="K250" i="1" a="1"/>
  <c r="K250" i="1" s="1"/>
  <c r="K251" i="1" a="1"/>
  <c r="K251" i="1" s="1"/>
  <c r="K252" i="1" a="1"/>
  <c r="K252" i="1" s="1"/>
  <c r="K253" i="1" a="1"/>
  <c r="K253" i="1" s="1"/>
  <c r="K254" i="1" a="1"/>
  <c r="K254" i="1" s="1"/>
  <c r="K255" i="1" a="1"/>
  <c r="K255" i="1" s="1"/>
  <c r="K256" i="1" a="1"/>
  <c r="K256" i="1" s="1"/>
  <c r="K257" i="1" a="1"/>
  <c r="K257" i="1"/>
  <c r="K258" i="1" a="1"/>
  <c r="K258" i="1" s="1"/>
  <c r="K259" i="1" a="1"/>
  <c r="K259" i="1" s="1"/>
  <c r="K260" i="1" a="1"/>
  <c r="K260" i="1" s="1"/>
  <c r="K261" i="1" a="1"/>
  <c r="K261" i="1" s="1"/>
  <c r="K262" i="1" a="1"/>
  <c r="K262" i="1" s="1"/>
  <c r="K263" i="1" a="1"/>
  <c r="K263" i="1" s="1"/>
  <c r="K264" i="1" a="1"/>
  <c r="K264" i="1" s="1"/>
  <c r="K265" i="1" a="1"/>
  <c r="K265" i="1" s="1"/>
  <c r="K266" i="1" a="1"/>
  <c r="K266" i="1" s="1"/>
  <c r="K267" i="1" a="1"/>
  <c r="K267" i="1" s="1"/>
  <c r="K268" i="1" a="1"/>
  <c r="K268" i="1" s="1"/>
  <c r="K269" i="1" a="1"/>
  <c r="K269" i="1"/>
  <c r="K270" i="1" a="1"/>
  <c r="K270" i="1" s="1"/>
  <c r="K271" i="1" a="1"/>
  <c r="K271" i="1" s="1"/>
  <c r="K272" i="1" a="1"/>
  <c r="K272" i="1" s="1"/>
  <c r="K273" i="1" a="1"/>
  <c r="K273" i="1"/>
  <c r="K274" i="1" a="1"/>
  <c r="K274" i="1" s="1"/>
  <c r="K275" i="1" a="1"/>
  <c r="K275" i="1" s="1"/>
  <c r="K276" i="1" a="1"/>
  <c r="K276" i="1" s="1"/>
  <c r="K277" i="1" a="1"/>
  <c r="K277" i="1"/>
  <c r="K278" i="1" a="1"/>
  <c r="K278" i="1" s="1"/>
  <c r="K279" i="1" a="1"/>
  <c r="K279" i="1" s="1"/>
  <c r="K280" i="1" a="1"/>
  <c r="K280" i="1" s="1"/>
  <c r="K281" i="1" a="1"/>
  <c r="K281" i="1"/>
  <c r="K282" i="1" a="1"/>
  <c r="K282" i="1" s="1"/>
  <c r="K283" i="1" a="1"/>
  <c r="K283" i="1" s="1"/>
  <c r="K284" i="1" a="1"/>
  <c r="K284" i="1" s="1"/>
  <c r="K285" i="1" a="1"/>
  <c r="K285" i="1" s="1"/>
  <c r="K286" i="1" a="1"/>
  <c r="K286" i="1" s="1"/>
  <c r="K287" i="1" a="1"/>
  <c r="K287" i="1" s="1"/>
  <c r="K288" i="1" a="1"/>
  <c r="K288" i="1" s="1"/>
  <c r="K289" i="1" a="1"/>
  <c r="K289" i="1"/>
  <c r="K290" i="1" a="1"/>
  <c r="K290" i="1" s="1"/>
  <c r="K291" i="1" a="1"/>
  <c r="K291" i="1" s="1"/>
  <c r="K292" i="1" a="1"/>
  <c r="K292" i="1" s="1"/>
  <c r="K293" i="1" a="1"/>
  <c r="K293" i="1" s="1"/>
  <c r="K294" i="1" a="1"/>
  <c r="K294" i="1" s="1"/>
  <c r="K295" i="1" a="1"/>
  <c r="K295" i="1" s="1"/>
  <c r="K296" i="1" a="1"/>
  <c r="K296" i="1" s="1"/>
  <c r="K297" i="1" a="1"/>
  <c r="K297" i="1"/>
  <c r="K298" i="1" a="1"/>
  <c r="K298" i="1" s="1"/>
  <c r="K299" i="1" a="1"/>
  <c r="K299" i="1" s="1"/>
  <c r="K300" i="1" a="1"/>
  <c r="K300" i="1" s="1"/>
  <c r="K301" i="1" a="1"/>
  <c r="K301" i="1" s="1"/>
  <c r="K302" i="1" a="1"/>
  <c r="K302" i="1" s="1"/>
  <c r="K303" i="1" a="1"/>
  <c r="K303" i="1" s="1"/>
  <c r="K304" i="1" a="1"/>
  <c r="K304" i="1" s="1"/>
  <c r="K305" i="1" a="1"/>
  <c r="K305" i="1"/>
  <c r="K306" i="1" a="1"/>
  <c r="K306" i="1" s="1"/>
  <c r="K307" i="1" a="1"/>
  <c r="K307" i="1" s="1"/>
  <c r="K308" i="1" a="1"/>
  <c r="K308" i="1" s="1"/>
  <c r="K309" i="1" a="1"/>
  <c r="K309" i="1"/>
  <c r="K310" i="1" a="1"/>
  <c r="K310" i="1" s="1"/>
  <c r="K311" i="1" a="1"/>
  <c r="K311" i="1" s="1"/>
  <c r="K312" i="1" a="1"/>
  <c r="K312" i="1" s="1"/>
  <c r="K313" i="1" a="1"/>
  <c r="K313" i="1"/>
  <c r="K314" i="1" a="1"/>
  <c r="K314" i="1" s="1"/>
  <c r="K315" i="1" a="1"/>
  <c r="K315" i="1" s="1"/>
  <c r="K316" i="1" a="1"/>
  <c r="K316" i="1" s="1"/>
  <c r="K317" i="1" a="1"/>
  <c r="K317" i="1" s="1"/>
  <c r="K318" i="1" a="1"/>
  <c r="K318" i="1" s="1"/>
  <c r="K319" i="1" a="1"/>
  <c r="K319" i="1" s="1"/>
  <c r="K320" i="1" a="1"/>
  <c r="K320" i="1" s="1"/>
  <c r="K321" i="1" a="1"/>
  <c r="K321" i="1"/>
  <c r="K322" i="1" a="1"/>
  <c r="K322" i="1" s="1"/>
  <c r="K323" i="1" a="1"/>
  <c r="K323" i="1" s="1"/>
  <c r="K324" i="1" a="1"/>
  <c r="K324" i="1" s="1"/>
  <c r="K325" i="1" a="1"/>
  <c r="K325" i="1" s="1"/>
  <c r="K326" i="1" a="1"/>
  <c r="K326" i="1" s="1"/>
  <c r="K327" i="1" a="1"/>
  <c r="K327" i="1" s="1"/>
  <c r="K328" i="1" a="1"/>
  <c r="K328" i="1" s="1"/>
  <c r="K329" i="1" a="1"/>
  <c r="K329" i="1" s="1"/>
  <c r="K330" i="1" a="1"/>
  <c r="K330" i="1" s="1"/>
  <c r="K331" i="1" a="1"/>
  <c r="K331" i="1" s="1"/>
  <c r="K332" i="1" a="1"/>
  <c r="K332" i="1" s="1"/>
  <c r="K333" i="1" a="1"/>
  <c r="K333" i="1"/>
  <c r="K334" i="1" a="1"/>
  <c r="K334" i="1" s="1"/>
  <c r="K335" i="1" a="1"/>
  <c r="K335" i="1" s="1"/>
  <c r="K336" i="1" a="1"/>
  <c r="K336" i="1" s="1"/>
  <c r="K337" i="1" a="1"/>
  <c r="K337" i="1"/>
  <c r="K338" i="1" a="1"/>
  <c r="K338" i="1" s="1"/>
  <c r="K339" i="1" a="1"/>
  <c r="K339" i="1" s="1"/>
  <c r="K340" i="1" a="1"/>
  <c r="K340" i="1" s="1"/>
  <c r="K341" i="1" a="1"/>
  <c r="K341" i="1"/>
  <c r="K342" i="1" a="1"/>
  <c r="K342" i="1" s="1"/>
  <c r="K343" i="1" a="1"/>
  <c r="K343" i="1"/>
  <c r="K344" i="1" a="1"/>
  <c r="K344" i="1"/>
  <c r="K345" i="1" a="1"/>
  <c r="K345" i="1"/>
  <c r="K346" i="1" a="1"/>
  <c r="K346" i="1" s="1"/>
  <c r="K347" i="1" a="1"/>
  <c r="K347" i="1"/>
  <c r="K348" i="1" a="1"/>
  <c r="K348" i="1"/>
  <c r="K349" i="1" a="1"/>
  <c r="K349" i="1"/>
  <c r="K350" i="1" a="1"/>
  <c r="K350" i="1" s="1"/>
  <c r="K351" i="1" a="1"/>
  <c r="K351" i="1"/>
  <c r="K352" i="1" a="1"/>
  <c r="K352" i="1" s="1"/>
  <c r="K353" i="1" a="1"/>
  <c r="K353" i="1"/>
  <c r="K354" i="1" a="1"/>
  <c r="K354" i="1"/>
  <c r="K355" i="1" a="1"/>
  <c r="K355" i="1"/>
  <c r="K356" i="1" a="1"/>
  <c r="K356" i="1" s="1"/>
  <c r="K357" i="1" a="1"/>
  <c r="K357" i="1"/>
  <c r="K358" i="1" a="1"/>
  <c r="K358" i="1" s="1"/>
  <c r="K359" i="1" a="1"/>
  <c r="K359" i="1"/>
  <c r="K360" i="1" a="1"/>
  <c r="K360" i="1" s="1"/>
  <c r="K361" i="1" a="1"/>
  <c r="K361" i="1"/>
  <c r="K362" i="1" a="1"/>
  <c r="K362" i="1" s="1"/>
  <c r="K363" i="1" a="1"/>
  <c r="K363" i="1"/>
  <c r="K364" i="1" a="1"/>
  <c r="K364" i="1" s="1"/>
  <c r="K365" i="1" a="1"/>
  <c r="K365" i="1"/>
  <c r="K366" i="1" a="1"/>
  <c r="K366" i="1"/>
  <c r="K367" i="1" a="1"/>
  <c r="K367" i="1"/>
  <c r="K368" i="1" a="1"/>
  <c r="K368" i="1" s="1"/>
  <c r="K369" i="1" a="1"/>
  <c r="K369" i="1"/>
  <c r="K370" i="1" a="1"/>
  <c r="K370" i="1"/>
  <c r="K371" i="1" a="1"/>
  <c r="K371" i="1"/>
  <c r="K372" i="1" a="1"/>
  <c r="K372" i="1" s="1"/>
  <c r="K373" i="1" a="1"/>
  <c r="K373" i="1"/>
  <c r="K374" i="1" a="1"/>
  <c r="K374" i="1" s="1"/>
  <c r="K375" i="1" a="1"/>
  <c r="K375" i="1"/>
  <c r="K376" i="1" a="1"/>
  <c r="K376" i="1" s="1"/>
  <c r="K377" i="1" a="1"/>
  <c r="K377" i="1"/>
  <c r="K378" i="1" a="1"/>
  <c r="K378" i="1" s="1"/>
  <c r="K379" i="1" a="1"/>
  <c r="K379" i="1"/>
  <c r="K380" i="1" a="1"/>
  <c r="K380" i="1" s="1"/>
  <c r="K381" i="1" a="1"/>
  <c r="K381" i="1"/>
  <c r="K382" i="1" a="1"/>
  <c r="K382" i="1" s="1"/>
  <c r="K383" i="1" a="1"/>
  <c r="K383" i="1" s="1"/>
  <c r="K384" i="1" a="1"/>
  <c r="K384" i="1" s="1"/>
  <c r="K385" i="1" a="1"/>
  <c r="K385" i="1" s="1"/>
  <c r="K386" i="1" a="1"/>
  <c r="K386" i="1"/>
  <c r="K387" i="1" a="1"/>
  <c r="K387" i="1"/>
  <c r="K388" i="1" a="1"/>
  <c r="K388" i="1" s="1"/>
  <c r="K389" i="1" a="1"/>
  <c r="K389" i="1"/>
  <c r="K390" i="1" a="1"/>
  <c r="K390" i="1" s="1"/>
  <c r="K391" i="1" a="1"/>
  <c r="K391" i="1" s="1"/>
  <c r="K392" i="1" a="1"/>
  <c r="K392" i="1" s="1"/>
  <c r="K393" i="1" a="1"/>
  <c r="K393" i="1"/>
  <c r="K394" i="1" a="1"/>
  <c r="K394" i="1" s="1"/>
  <c r="K395" i="1" a="1"/>
  <c r="K395" i="1"/>
  <c r="K396" i="1" a="1"/>
  <c r="K396" i="1" s="1"/>
  <c r="K397" i="1" a="1"/>
  <c r="K397" i="1" s="1"/>
  <c r="K398" i="1" a="1"/>
  <c r="K398" i="1"/>
  <c r="K399" i="1" a="1"/>
  <c r="K399" i="1" s="1"/>
  <c r="K400" i="1" a="1"/>
  <c r="K400" i="1" s="1"/>
  <c r="K401" i="1" a="1"/>
  <c r="K401" i="1"/>
  <c r="K402" i="1" a="1"/>
  <c r="K402" i="1"/>
  <c r="K403" i="1" a="1"/>
  <c r="K403" i="1" s="1"/>
  <c r="K404" i="1" a="1"/>
  <c r="K404" i="1" s="1"/>
  <c r="K405" i="1" a="1"/>
  <c r="K405" i="1" s="1"/>
  <c r="K406" i="1" a="1"/>
  <c r="K406" i="1" s="1"/>
  <c r="K407" i="1" a="1"/>
  <c r="K407" i="1"/>
  <c r="K408" i="1" a="1"/>
  <c r="K408" i="1" s="1"/>
  <c r="K409" i="1" a="1"/>
  <c r="K409" i="1"/>
  <c r="K410" i="1" a="1"/>
  <c r="K410" i="1"/>
  <c r="K411" i="1" a="1"/>
  <c r="K411" i="1"/>
  <c r="K412" i="1" a="1"/>
  <c r="K412" i="1" s="1"/>
  <c r="K413" i="1" a="1"/>
  <c r="K413" i="1" s="1"/>
  <c r="K414" i="1" a="1"/>
  <c r="K414" i="1" s="1"/>
  <c r="K415" i="1" a="1"/>
  <c r="K415" i="1" s="1"/>
  <c r="K416" i="1" a="1"/>
  <c r="K416" i="1" s="1"/>
  <c r="K417" i="1" a="1"/>
  <c r="K417" i="1" s="1"/>
  <c r="K418" i="1" a="1"/>
  <c r="K418" i="1"/>
  <c r="K419" i="1" a="1"/>
  <c r="K419" i="1"/>
  <c r="K420" i="1" a="1"/>
  <c r="K420" i="1" s="1"/>
  <c r="K421" i="1" a="1"/>
  <c r="K421" i="1"/>
  <c r="K422" i="1" a="1"/>
  <c r="K422" i="1" s="1"/>
  <c r="K423" i="1" a="1"/>
  <c r="K423" i="1" s="1"/>
  <c r="K424" i="1" a="1"/>
  <c r="K424" i="1" s="1"/>
  <c r="K425" i="1" a="1"/>
  <c r="K425" i="1"/>
  <c r="K426" i="1" a="1"/>
  <c r="K426" i="1" s="1"/>
  <c r="K427" i="1" a="1"/>
  <c r="K427" i="1"/>
  <c r="K428" i="1" a="1"/>
  <c r="K428" i="1" s="1"/>
  <c r="K429" i="1" a="1"/>
  <c r="K429" i="1" s="1"/>
  <c r="K430" i="1" a="1"/>
  <c r="K430" i="1"/>
  <c r="K431" i="1" a="1"/>
  <c r="K431" i="1" s="1"/>
  <c r="K432" i="1" a="1"/>
  <c r="K432" i="1" s="1"/>
  <c r="K433" i="1" a="1"/>
  <c r="K433" i="1"/>
  <c r="K434" i="1" a="1"/>
  <c r="K434" i="1"/>
  <c r="K435" i="1" a="1"/>
  <c r="K435" i="1" s="1"/>
  <c r="K436" i="1" a="1"/>
  <c r="K436" i="1" s="1"/>
  <c r="K437" i="1" a="1"/>
  <c r="K437" i="1" s="1"/>
  <c r="K438" i="1" a="1"/>
  <c r="K438" i="1" s="1"/>
  <c r="K439" i="1" a="1"/>
  <c r="K439" i="1"/>
  <c r="K440" i="1" a="1"/>
  <c r="K440" i="1" s="1"/>
  <c r="K441" i="1" a="1"/>
  <c r="K441" i="1"/>
  <c r="K442" i="1" a="1"/>
  <c r="K442" i="1"/>
  <c r="K443" i="1" a="1"/>
  <c r="K443" i="1"/>
  <c r="K444" i="1" a="1"/>
  <c r="K444" i="1" s="1"/>
  <c r="K445" i="1" a="1"/>
  <c r="K445" i="1" s="1"/>
  <c r="K446" i="1" a="1"/>
  <c r="K446" i="1" s="1"/>
  <c r="K447" i="1" a="1"/>
  <c r="K447" i="1" s="1"/>
  <c r="K448" i="1" a="1"/>
  <c r="K448" i="1" s="1"/>
  <c r="K449" i="1" a="1"/>
  <c r="K449" i="1" s="1"/>
  <c r="K450" i="1" a="1"/>
  <c r="K450" i="1"/>
  <c r="K451" i="1" a="1"/>
  <c r="K451" i="1"/>
  <c r="K452" i="1" a="1"/>
  <c r="K452" i="1" s="1"/>
  <c r="K453" i="1" a="1"/>
  <c r="K453" i="1"/>
  <c r="K454" i="1" a="1"/>
  <c r="K454" i="1" s="1"/>
  <c r="K455" i="1" a="1"/>
  <c r="K455" i="1" s="1"/>
  <c r="K456" i="1" a="1"/>
  <c r="K456" i="1" s="1"/>
  <c r="K457" i="1" a="1"/>
  <c r="K457" i="1"/>
  <c r="K458" i="1" a="1"/>
  <c r="K458" i="1" s="1"/>
  <c r="K459" i="1" a="1"/>
  <c r="K459" i="1"/>
  <c r="K460" i="1" a="1"/>
  <c r="K460" i="1" s="1"/>
  <c r="K461" i="1" a="1"/>
  <c r="K461" i="1" s="1"/>
  <c r="K462" i="1" a="1"/>
  <c r="K462" i="1"/>
  <c r="K463" i="1" a="1"/>
  <c r="K463" i="1" s="1"/>
  <c r="K464" i="1" a="1"/>
  <c r="K464" i="1" s="1"/>
  <c r="K465" i="1" a="1"/>
  <c r="K465" i="1"/>
  <c r="K466" i="1" a="1"/>
  <c r="K466" i="1"/>
  <c r="K467" i="1" a="1"/>
  <c r="K467" i="1" s="1"/>
  <c r="K468" i="1" a="1"/>
  <c r="K468" i="1" s="1"/>
  <c r="K469" i="1" a="1"/>
  <c r="K469" i="1" s="1"/>
  <c r="K470" i="1" a="1"/>
  <c r="K470" i="1" s="1"/>
  <c r="K471" i="1" a="1"/>
  <c r="K471" i="1"/>
  <c r="K472" i="1" a="1"/>
  <c r="K472" i="1" s="1"/>
  <c r="K473" i="1" a="1"/>
  <c r="K473" i="1"/>
  <c r="K474" i="1" a="1"/>
  <c r="K474" i="1"/>
  <c r="K475" i="1" a="1"/>
  <c r="K475" i="1"/>
  <c r="K476" i="1" a="1"/>
  <c r="K476" i="1" s="1"/>
  <c r="K477" i="1" a="1"/>
  <c r="K477" i="1" s="1"/>
  <c r="K478" i="1" a="1"/>
  <c r="K478" i="1" s="1"/>
  <c r="K479" i="1" a="1"/>
  <c r="K479" i="1" s="1"/>
  <c r="K480" i="1" a="1"/>
  <c r="K480" i="1" s="1"/>
  <c r="K481" i="1" a="1"/>
  <c r="K481" i="1" s="1"/>
  <c r="K482" i="1" a="1"/>
  <c r="K482" i="1"/>
  <c r="K483" i="1" a="1"/>
  <c r="K483" i="1"/>
  <c r="K484" i="1" a="1"/>
  <c r="K484" i="1" s="1"/>
  <c r="K485" i="1" a="1"/>
  <c r="K485" i="1"/>
  <c r="K486" i="1" a="1"/>
  <c r="K486" i="1" s="1"/>
  <c r="K487" i="1" a="1"/>
  <c r="K487" i="1" s="1"/>
  <c r="K488" i="1" a="1"/>
  <c r="K488" i="1" s="1"/>
  <c r="K489" i="1" a="1"/>
  <c r="K489" i="1"/>
  <c r="K490" i="1" a="1"/>
  <c r="K490" i="1" s="1"/>
  <c r="K491" i="1" a="1"/>
  <c r="K491" i="1"/>
  <c r="K492" i="1" a="1"/>
  <c r="K492" i="1" s="1"/>
  <c r="K493" i="1" a="1"/>
  <c r="K493" i="1" s="1"/>
  <c r="K494" i="1" a="1"/>
  <c r="K494" i="1"/>
  <c r="K495" i="1" a="1"/>
  <c r="K495" i="1" s="1"/>
  <c r="K496" i="1" a="1"/>
  <c r="K496" i="1" s="1"/>
  <c r="K497" i="1" a="1"/>
  <c r="K497" i="1"/>
  <c r="K498" i="1" a="1"/>
  <c r="K498" i="1"/>
  <c r="K499" i="1" a="1"/>
  <c r="K499" i="1" s="1"/>
  <c r="K500" i="1" a="1"/>
  <c r="K500" i="1" s="1"/>
  <c r="K501" i="1" a="1"/>
  <c r="K501" i="1" s="1"/>
  <c r="K502" i="1" a="1"/>
  <c r="K502" i="1" s="1"/>
  <c r="K503" i="1" a="1"/>
  <c r="K503" i="1"/>
  <c r="K504" i="1" a="1"/>
  <c r="K504" i="1" s="1"/>
  <c r="K505" i="1" a="1"/>
  <c r="K505" i="1"/>
  <c r="K506" i="1" a="1"/>
  <c r="K506" i="1"/>
  <c r="K507" i="1" a="1"/>
  <c r="K507" i="1"/>
  <c r="K508" i="1" a="1"/>
  <c r="K508" i="1" s="1"/>
  <c r="K509" i="1" a="1"/>
  <c r="K509" i="1" s="1"/>
  <c r="K510" i="1" a="1"/>
  <c r="K510" i="1" s="1"/>
  <c r="K511" i="1" a="1"/>
  <c r="K511" i="1" s="1"/>
  <c r="K512" i="1" a="1"/>
  <c r="K512" i="1" s="1"/>
  <c r="K513" i="1" a="1"/>
  <c r="K513" i="1" s="1"/>
  <c r="K514" i="1" a="1"/>
  <c r="K514" i="1"/>
  <c r="K515" i="1" a="1"/>
  <c r="K515" i="1"/>
  <c r="K516" i="1" a="1"/>
  <c r="K516" i="1" s="1"/>
  <c r="K517" i="1" a="1"/>
  <c r="K517" i="1"/>
  <c r="K518" i="1" a="1"/>
  <c r="K518" i="1" s="1"/>
  <c r="K519" i="1" a="1"/>
  <c r="K519" i="1" s="1"/>
  <c r="K520" i="1" a="1"/>
  <c r="K520" i="1" s="1"/>
  <c r="K521" i="1" a="1"/>
  <c r="K521" i="1"/>
  <c r="K522" i="1" a="1"/>
  <c r="K522" i="1" s="1"/>
  <c r="K523" i="1" a="1"/>
  <c r="K523" i="1"/>
  <c r="K524" i="1" a="1"/>
  <c r="K524" i="1" s="1"/>
  <c r="K525" i="1" a="1"/>
  <c r="K525" i="1" s="1"/>
  <c r="K526" i="1" a="1"/>
  <c r="K526" i="1"/>
  <c r="K527" i="1" a="1"/>
  <c r="K527" i="1" s="1"/>
  <c r="K528" i="1" a="1"/>
  <c r="K528" i="1" s="1"/>
  <c r="K529" i="1" a="1"/>
  <c r="K529" i="1"/>
  <c r="K530" i="1" a="1"/>
  <c r="K530" i="1"/>
  <c r="K531" i="1" a="1"/>
  <c r="K531" i="1" s="1"/>
  <c r="K532" i="1" a="1"/>
  <c r="K532" i="1" s="1"/>
  <c r="K533" i="1" a="1"/>
  <c r="K533" i="1" s="1"/>
  <c r="K534" i="1" a="1"/>
  <c r="K534" i="1" s="1"/>
  <c r="K535" i="1" a="1"/>
  <c r="K535" i="1"/>
  <c r="K536" i="1" a="1"/>
  <c r="K536" i="1" s="1"/>
  <c r="K537" i="1" a="1"/>
  <c r="K537" i="1"/>
  <c r="K538" i="1" a="1"/>
  <c r="K538" i="1"/>
  <c r="K539" i="1" a="1"/>
  <c r="K539" i="1"/>
  <c r="K540" i="1" a="1"/>
  <c r="K540" i="1" s="1"/>
  <c r="K541" i="1" a="1"/>
  <c r="K541" i="1" s="1"/>
  <c r="K542" i="1" a="1"/>
  <c r="K542" i="1" s="1"/>
  <c r="K543" i="1" a="1"/>
  <c r="K543" i="1" s="1"/>
  <c r="K544" i="1" a="1"/>
  <c r="K544" i="1" s="1"/>
  <c r="K545" i="1" a="1"/>
  <c r="K545" i="1" s="1"/>
  <c r="K546" i="1" a="1"/>
  <c r="K546" i="1"/>
  <c r="K547" i="1" a="1"/>
  <c r="K547" i="1"/>
  <c r="K548" i="1" a="1"/>
  <c r="K548" i="1" s="1"/>
  <c r="K549" i="1" a="1"/>
  <c r="K549" i="1"/>
  <c r="K550" i="1" a="1"/>
  <c r="K550" i="1" s="1"/>
  <c r="K551" i="1" a="1"/>
  <c r="K551" i="1" s="1"/>
  <c r="K552" i="1" a="1"/>
  <c r="K552" i="1" s="1"/>
  <c r="K553" i="1" a="1"/>
  <c r="K553" i="1"/>
  <c r="K554" i="1" a="1"/>
  <c r="K554" i="1" s="1"/>
  <c r="K555" i="1" a="1"/>
  <c r="K555" i="1"/>
  <c r="K556" i="1" a="1"/>
  <c r="K556" i="1" s="1"/>
  <c r="K557" i="1" a="1"/>
  <c r="K557" i="1" s="1"/>
  <c r="K558" i="1" a="1"/>
  <c r="K558" i="1"/>
  <c r="K559" i="1" a="1"/>
  <c r="K559" i="1" s="1"/>
  <c r="K560" i="1" a="1"/>
  <c r="K560" i="1" s="1"/>
  <c r="K561" i="1" a="1"/>
  <c r="K561" i="1"/>
  <c r="K562" i="1" a="1"/>
  <c r="K562" i="1"/>
  <c r="K563" i="1" a="1"/>
  <c r="K563" i="1" s="1"/>
  <c r="K564" i="1" a="1"/>
  <c r="K564" i="1" s="1"/>
  <c r="K565" i="1" a="1"/>
  <c r="K565" i="1" s="1"/>
  <c r="K566" i="1" a="1"/>
  <c r="K566" i="1" s="1"/>
  <c r="K567" i="1" a="1"/>
  <c r="K567" i="1"/>
  <c r="K568" i="1" a="1"/>
  <c r="K568" i="1" s="1"/>
  <c r="K569" i="1" a="1"/>
  <c r="K569" i="1"/>
  <c r="K570" i="1" a="1"/>
  <c r="K570" i="1"/>
  <c r="K571" i="1" a="1"/>
  <c r="K571" i="1"/>
  <c r="K572" i="1" a="1"/>
  <c r="K572" i="1" s="1"/>
  <c r="K573" i="1" a="1"/>
  <c r="K573" i="1" s="1"/>
  <c r="K574" i="1" a="1"/>
  <c r="K574" i="1" s="1"/>
  <c r="K575" i="1" a="1"/>
  <c r="K575" i="1" s="1"/>
  <c r="K576" i="1" a="1"/>
  <c r="K576" i="1" s="1"/>
  <c r="K577" i="1" a="1"/>
  <c r="K577" i="1" s="1"/>
  <c r="K578" i="1" a="1"/>
  <c r="K578" i="1"/>
  <c r="K579" i="1" a="1"/>
  <c r="K579" i="1"/>
  <c r="K580" i="1" a="1"/>
  <c r="K580" i="1" s="1"/>
  <c r="K581" i="1" a="1"/>
  <c r="K581" i="1"/>
  <c r="K582" i="1" a="1"/>
  <c r="K582" i="1" s="1"/>
  <c r="K583" i="1" a="1"/>
  <c r="K583" i="1" s="1"/>
  <c r="K584" i="1" a="1"/>
  <c r="K584" i="1" s="1"/>
  <c r="K585" i="1" a="1"/>
  <c r="K585" i="1"/>
  <c r="K586" i="1" a="1"/>
  <c r="K586" i="1" s="1"/>
  <c r="K587" i="1" a="1"/>
  <c r="K587" i="1"/>
  <c r="K588" i="1" a="1"/>
  <c r="K588" i="1" s="1"/>
  <c r="K589" i="1" a="1"/>
  <c r="K589" i="1" s="1"/>
  <c r="K590" i="1" a="1"/>
  <c r="K590" i="1"/>
  <c r="K591" i="1" a="1"/>
  <c r="K591" i="1" s="1"/>
  <c r="K592" i="1" a="1"/>
  <c r="K592" i="1" s="1"/>
  <c r="K593" i="1" a="1"/>
  <c r="K593" i="1"/>
  <c r="K594" i="1" a="1"/>
  <c r="K594" i="1"/>
  <c r="K595" i="1" a="1"/>
  <c r="K595" i="1" s="1"/>
  <c r="K596" i="1" a="1"/>
  <c r="K596" i="1" s="1"/>
  <c r="K597" i="1" a="1"/>
  <c r="K597" i="1" s="1"/>
  <c r="K598" i="1" a="1"/>
  <c r="K598" i="1" s="1"/>
  <c r="K599" i="1" a="1"/>
  <c r="K599" i="1"/>
  <c r="K600" i="1" a="1"/>
  <c r="K600" i="1" s="1"/>
  <c r="K601" i="1" a="1"/>
  <c r="K601" i="1"/>
  <c r="K602" i="1" a="1"/>
  <c r="K602" i="1"/>
  <c r="K603" i="1" a="1"/>
  <c r="K603" i="1"/>
  <c r="K604" i="1" a="1"/>
  <c r="K604" i="1" s="1"/>
  <c r="K605" i="1" a="1"/>
  <c r="K605" i="1" s="1"/>
  <c r="K606" i="1" a="1"/>
  <c r="K606" i="1" s="1"/>
  <c r="K607" i="1" a="1"/>
  <c r="K607" i="1" s="1"/>
  <c r="K608" i="1" a="1"/>
  <c r="K608" i="1" s="1"/>
  <c r="K609" i="1" a="1"/>
  <c r="K609" i="1" s="1"/>
  <c r="K610" i="1" a="1"/>
  <c r="K610" i="1"/>
  <c r="K611" i="1" a="1"/>
  <c r="K611" i="1"/>
  <c r="K612" i="1" a="1"/>
  <c r="K612" i="1" s="1"/>
  <c r="K613" i="1" a="1"/>
  <c r="K613" i="1"/>
  <c r="K614" i="1" a="1"/>
  <c r="K614" i="1" s="1"/>
  <c r="K615" i="1" a="1"/>
  <c r="K615" i="1" s="1"/>
  <c r="K616" i="1" a="1"/>
  <c r="K616" i="1" s="1"/>
  <c r="K617" i="1" a="1"/>
  <c r="K617" i="1"/>
  <c r="K618" i="1" a="1"/>
  <c r="K618" i="1" s="1"/>
  <c r="K619" i="1" a="1"/>
  <c r="K619" i="1"/>
  <c r="K620" i="1" a="1"/>
  <c r="K620" i="1" s="1"/>
  <c r="K621" i="1" a="1"/>
  <c r="K621" i="1" s="1"/>
  <c r="K622" i="1" a="1"/>
  <c r="K622" i="1"/>
  <c r="K623" i="1" a="1"/>
  <c r="K623" i="1" s="1"/>
  <c r="K624" i="1" a="1"/>
  <c r="K624" i="1" s="1"/>
  <c r="K625" i="1" a="1"/>
  <c r="K625" i="1"/>
  <c r="K626" i="1" a="1"/>
  <c r="K626" i="1"/>
  <c r="K627" i="1" a="1"/>
  <c r="K627" i="1" s="1"/>
  <c r="K628" i="1" a="1"/>
  <c r="K628" i="1" s="1"/>
  <c r="K629" i="1" a="1"/>
  <c r="K629" i="1" s="1"/>
  <c r="K630" i="1" a="1"/>
  <c r="K630" i="1" s="1"/>
  <c r="K631" i="1" a="1"/>
  <c r="K631" i="1"/>
  <c r="K632" i="1" a="1"/>
  <c r="K632" i="1" s="1"/>
  <c r="K633" i="1" a="1"/>
  <c r="K633" i="1"/>
  <c r="K634" i="1" a="1"/>
  <c r="K634" i="1"/>
  <c r="K635" i="1" a="1"/>
  <c r="K635" i="1"/>
  <c r="K636" i="1" a="1"/>
  <c r="K636" i="1" s="1"/>
  <c r="K637" i="1" a="1"/>
  <c r="K637" i="1" s="1"/>
  <c r="K638" i="1" a="1"/>
  <c r="K638" i="1" s="1"/>
  <c r="K639" i="1" a="1"/>
  <c r="K639" i="1" s="1"/>
  <c r="K640" i="1" a="1"/>
  <c r="K640" i="1" s="1"/>
  <c r="K641" i="1" a="1"/>
  <c r="K641" i="1" s="1"/>
  <c r="K642" i="1" a="1"/>
  <c r="K642" i="1"/>
  <c r="K643" i="1" a="1"/>
  <c r="K643" i="1"/>
  <c r="K644" i="1" a="1"/>
  <c r="K644" i="1" s="1"/>
  <c r="K645" i="1" a="1"/>
  <c r="K645" i="1"/>
  <c r="K646" i="1" a="1"/>
  <c r="K646" i="1" s="1"/>
  <c r="K647" i="1" a="1"/>
  <c r="K647" i="1" s="1"/>
  <c r="K648" i="1" a="1"/>
  <c r="K648" i="1" s="1"/>
  <c r="K649" i="1" a="1"/>
  <c r="K649" i="1"/>
  <c r="K650" i="1" a="1"/>
  <c r="K650" i="1" s="1"/>
  <c r="K651" i="1" a="1"/>
  <c r="K651" i="1"/>
  <c r="K652" i="1" a="1"/>
  <c r="K652" i="1" s="1"/>
  <c r="K653" i="1" a="1"/>
  <c r="K653" i="1" s="1"/>
  <c r="K654" i="1" a="1"/>
  <c r="K654" i="1"/>
  <c r="K655" i="1" a="1"/>
  <c r="K655" i="1" s="1"/>
  <c r="K656" i="1" a="1"/>
  <c r="K656" i="1" s="1"/>
  <c r="K657" i="1" a="1"/>
  <c r="K657" i="1"/>
  <c r="K658" i="1" a="1"/>
  <c r="K658" i="1"/>
  <c r="K659" i="1" a="1"/>
  <c r="K659" i="1" s="1"/>
  <c r="K660" i="1" a="1"/>
  <c r="K660" i="1" s="1"/>
  <c r="K661" i="1" a="1"/>
  <c r="K661" i="1" s="1"/>
  <c r="K662" i="1" a="1"/>
  <c r="K662" i="1" s="1"/>
  <c r="K663" i="1" a="1"/>
  <c r="K663" i="1"/>
  <c r="K664" i="1" a="1"/>
  <c r="K664" i="1" s="1"/>
  <c r="K665" i="1" a="1"/>
  <c r="K665" i="1"/>
  <c r="K666" i="1" a="1"/>
  <c r="K666" i="1"/>
  <c r="K667" i="1" a="1"/>
  <c r="K667" i="1"/>
  <c r="K668" i="1" a="1"/>
  <c r="K668" i="1" s="1"/>
  <c r="K669" i="1" a="1"/>
  <c r="K669" i="1" s="1"/>
  <c r="K670" i="1" a="1"/>
  <c r="K670" i="1" s="1"/>
  <c r="K671" i="1" a="1"/>
  <c r="K671" i="1" s="1"/>
  <c r="K672" i="1" a="1"/>
  <c r="K672" i="1" s="1"/>
  <c r="K673" i="1" a="1"/>
  <c r="K673" i="1" s="1"/>
  <c r="K674" i="1" a="1"/>
  <c r="K674" i="1"/>
  <c r="K675" i="1" a="1"/>
  <c r="K675" i="1"/>
  <c r="K676" i="1" a="1"/>
  <c r="K676" i="1"/>
  <c r="K677" i="1" a="1"/>
  <c r="K677" i="1" s="1"/>
  <c r="K678" i="1" a="1"/>
  <c r="K678" i="1"/>
  <c r="K679" i="1" a="1"/>
  <c r="K679" i="1"/>
  <c r="K680" i="1" a="1"/>
  <c r="K680" i="1"/>
  <c r="K681" i="1" a="1"/>
  <c r="K681" i="1" s="1"/>
  <c r="K682" i="1" a="1"/>
  <c r="K682" i="1"/>
  <c r="K683" i="1" a="1"/>
  <c r="K683" i="1"/>
  <c r="K684" i="1" a="1"/>
  <c r="K684" i="1"/>
  <c r="K685" i="1" a="1"/>
  <c r="K685" i="1" s="1"/>
  <c r="K686" i="1" a="1"/>
  <c r="K686" i="1"/>
  <c r="K687" i="1" a="1"/>
  <c r="K687" i="1"/>
  <c r="K688" i="1" a="1"/>
  <c r="K688" i="1"/>
  <c r="K689" i="1" a="1"/>
  <c r="K689" i="1" s="1"/>
  <c r="K690" i="1" a="1"/>
  <c r="K690" i="1"/>
  <c r="K691" i="1" a="1"/>
  <c r="K691" i="1"/>
  <c r="K692" i="1" a="1"/>
  <c r="K692" i="1"/>
  <c r="K693" i="1" a="1"/>
  <c r="K693" i="1" s="1"/>
  <c r="K694" i="1" a="1"/>
  <c r="K694" i="1"/>
  <c r="K695" i="1" a="1"/>
  <c r="K695" i="1" s="1"/>
  <c r="K696" i="1" a="1"/>
  <c r="K696" i="1"/>
  <c r="K697" i="1" a="1"/>
  <c r="K697" i="1" s="1"/>
  <c r="K698" i="1" a="1"/>
  <c r="K698" i="1"/>
  <c r="K699" i="1" a="1"/>
  <c r="K699" i="1" s="1"/>
  <c r="K700" i="1" a="1"/>
  <c r="K700" i="1"/>
  <c r="K701" i="1" a="1"/>
  <c r="K701" i="1" s="1"/>
  <c r="K702" i="1" a="1"/>
  <c r="K702" i="1"/>
  <c r="K703" i="1" a="1"/>
  <c r="K703" i="1" s="1"/>
  <c r="K704" i="1" a="1"/>
  <c r="K704" i="1"/>
  <c r="K705" i="1" a="1"/>
  <c r="K705" i="1" s="1"/>
  <c r="K706" i="1" a="1"/>
  <c r="K706" i="1"/>
  <c r="K707" i="1" a="1"/>
  <c r="K707" i="1" s="1"/>
  <c r="K708" i="1" a="1"/>
  <c r="K708" i="1"/>
  <c r="K709" i="1" a="1"/>
  <c r="K709" i="1" s="1"/>
  <c r="K710" i="1" a="1"/>
  <c r="K710" i="1"/>
  <c r="K711" i="1" a="1"/>
  <c r="K711" i="1" s="1"/>
  <c r="K712" i="1" a="1"/>
  <c r="K712" i="1"/>
  <c r="K713" i="1" a="1"/>
  <c r="K713" i="1" s="1"/>
  <c r="K714" i="1" a="1"/>
  <c r="K714" i="1"/>
  <c r="K715" i="1" a="1"/>
  <c r="K715" i="1" s="1"/>
  <c r="K716" i="1" a="1"/>
  <c r="K716" i="1"/>
  <c r="K717" i="1" a="1"/>
  <c r="K717" i="1" s="1"/>
  <c r="K718" i="1" a="1"/>
  <c r="K718" i="1"/>
  <c r="K719" i="1" a="1"/>
  <c r="K719" i="1" s="1"/>
  <c r="K720" i="1" a="1"/>
  <c r="K720" i="1"/>
  <c r="K721" i="1" a="1"/>
  <c r="K721" i="1" s="1"/>
  <c r="K722" i="1" a="1"/>
  <c r="K722" i="1"/>
  <c r="K723" i="1" a="1"/>
  <c r="K723" i="1" s="1"/>
  <c r="K724" i="1" a="1"/>
  <c r="K724" i="1"/>
  <c r="K725" i="1" a="1"/>
  <c r="K725" i="1" s="1"/>
  <c r="K726" i="1" a="1"/>
  <c r="K726" i="1"/>
  <c r="K727" i="1" a="1"/>
  <c r="K727" i="1" s="1"/>
  <c r="K728" i="1" a="1"/>
  <c r="K728" i="1"/>
  <c r="K729" i="1" a="1"/>
  <c r="K729" i="1" s="1"/>
  <c r="K730" i="1" a="1"/>
  <c r="K730" i="1"/>
  <c r="K731" i="1" a="1"/>
  <c r="K731" i="1" s="1"/>
  <c r="K732" i="1" a="1"/>
  <c r="K732" i="1"/>
  <c r="K733" i="1" a="1"/>
  <c r="K733" i="1" s="1"/>
  <c r="K734" i="1" a="1"/>
  <c r="K734" i="1"/>
  <c r="K735" i="1" a="1"/>
  <c r="K735" i="1" s="1"/>
  <c r="K736" i="1" a="1"/>
  <c r="K736" i="1"/>
  <c r="K737" i="1" a="1"/>
  <c r="K737" i="1" s="1"/>
  <c r="K738" i="1" a="1"/>
  <c r="K738" i="1"/>
  <c r="K739" i="1" a="1"/>
  <c r="K739" i="1" s="1"/>
  <c r="K740" i="1" a="1"/>
  <c r="K740" i="1"/>
  <c r="K741" i="1" a="1"/>
  <c r="K741" i="1" s="1"/>
  <c r="K742" i="1" a="1"/>
  <c r="K742" i="1"/>
  <c r="K743" i="1" a="1"/>
  <c r="K743" i="1" s="1"/>
  <c r="K744" i="1" a="1"/>
  <c r="K744" i="1"/>
  <c r="K745" i="1" a="1"/>
  <c r="K745" i="1" s="1"/>
  <c r="K746" i="1" a="1"/>
  <c r="K746" i="1"/>
  <c r="K747" i="1" a="1"/>
  <c r="K747" i="1" s="1"/>
  <c r="K748" i="1" a="1"/>
  <c r="K748" i="1"/>
  <c r="K749" i="1" a="1"/>
  <c r="K749" i="1" s="1"/>
  <c r="K750" i="1" a="1"/>
  <c r="K750" i="1"/>
  <c r="K751" i="1" a="1"/>
  <c r="K751" i="1" s="1"/>
  <c r="K752" i="1" a="1"/>
  <c r="K752" i="1"/>
  <c r="K753" i="1" a="1"/>
  <c r="K753" i="1" s="1"/>
  <c r="K754" i="1" a="1"/>
  <c r="K754" i="1"/>
  <c r="K755" i="1" a="1"/>
  <c r="K755" i="1" s="1"/>
  <c r="K756" i="1" a="1"/>
  <c r="K756" i="1"/>
  <c r="K757" i="1" a="1"/>
  <c r="K757" i="1" s="1"/>
  <c r="K758" i="1" a="1"/>
  <c r="K758" i="1"/>
  <c r="K759" i="1" a="1"/>
  <c r="K759" i="1" s="1"/>
  <c r="K760" i="1" a="1"/>
  <c r="K760" i="1"/>
  <c r="K761" i="1" a="1"/>
  <c r="K761" i="1" s="1"/>
  <c r="K762" i="1" a="1"/>
  <c r="K762" i="1"/>
  <c r="K763" i="1" a="1"/>
  <c r="K763" i="1" s="1"/>
  <c r="K764" i="1" a="1"/>
  <c r="K764" i="1"/>
  <c r="K765" i="1" a="1"/>
  <c r="K765" i="1" s="1"/>
  <c r="K766" i="1" a="1"/>
  <c r="K766" i="1"/>
  <c r="K767" i="1" a="1"/>
  <c r="K767" i="1" s="1"/>
  <c r="K768" i="1" a="1"/>
  <c r="K768" i="1"/>
  <c r="K769" i="1" a="1"/>
  <c r="K769" i="1" s="1"/>
  <c r="K770" i="1" a="1"/>
  <c r="K770" i="1"/>
  <c r="K771" i="1" a="1"/>
  <c r="K771" i="1" s="1"/>
  <c r="K772" i="1" a="1"/>
  <c r="K772" i="1"/>
  <c r="K773" i="1" a="1"/>
  <c r="K773" i="1" s="1"/>
  <c r="K774" i="1" a="1"/>
  <c r="K774" i="1"/>
  <c r="K775" i="1" a="1"/>
  <c r="K775" i="1" s="1"/>
  <c r="K776" i="1" a="1"/>
  <c r="K776" i="1"/>
  <c r="K777" i="1" a="1"/>
  <c r="K777" i="1" s="1"/>
  <c r="K778" i="1" a="1"/>
  <c r="K778" i="1"/>
  <c r="K779" i="1" a="1"/>
  <c r="K779" i="1" s="1"/>
  <c r="K780" i="1" a="1"/>
  <c r="K780" i="1"/>
  <c r="K781" i="1" a="1"/>
  <c r="K781" i="1" s="1"/>
  <c r="K782" i="1" a="1"/>
  <c r="K782" i="1"/>
  <c r="K783" i="1" a="1"/>
  <c r="K783" i="1" s="1"/>
  <c r="K784" i="1" a="1"/>
  <c r="K784" i="1"/>
  <c r="K785" i="1" a="1"/>
  <c r="K785" i="1" s="1"/>
  <c r="K786" i="1" a="1"/>
  <c r="K786" i="1"/>
  <c r="K787" i="1" a="1"/>
  <c r="K787" i="1" s="1"/>
  <c r="K788" i="1" a="1"/>
  <c r="K788" i="1"/>
  <c r="K789" i="1" a="1"/>
  <c r="K789" i="1" s="1"/>
  <c r="K790" i="1" a="1"/>
  <c r="K790" i="1"/>
  <c r="K791" i="1" a="1"/>
  <c r="K791" i="1" s="1"/>
  <c r="K792" i="1" a="1"/>
  <c r="K792" i="1"/>
  <c r="K793" i="1" a="1"/>
  <c r="K793" i="1" s="1"/>
  <c r="K794" i="1" a="1"/>
  <c r="K794" i="1"/>
  <c r="K795" i="1" a="1"/>
  <c r="K795" i="1" s="1"/>
  <c r="K796" i="1" a="1"/>
  <c r="K796" i="1"/>
  <c r="K797" i="1" a="1"/>
  <c r="K797" i="1" s="1"/>
  <c r="K798" i="1" a="1"/>
  <c r="K798" i="1"/>
  <c r="K799" i="1" a="1"/>
  <c r="K799" i="1" s="1"/>
  <c r="K800" i="1" a="1"/>
  <c r="K800" i="1"/>
  <c r="K801" i="1" a="1"/>
  <c r="K801" i="1" s="1"/>
  <c r="K802" i="1" a="1"/>
  <c r="K802" i="1"/>
  <c r="K803" i="1" a="1"/>
  <c r="K803" i="1" s="1"/>
  <c r="K804" i="1" a="1"/>
  <c r="K804" i="1"/>
  <c r="K805" i="1" a="1"/>
  <c r="K805" i="1" s="1"/>
  <c r="K806" i="1" a="1"/>
  <c r="K806" i="1"/>
  <c r="K807" i="1" a="1"/>
  <c r="K807" i="1" s="1"/>
  <c r="K808" i="1" a="1"/>
  <c r="K808" i="1"/>
  <c r="K809" i="1" a="1"/>
  <c r="K809" i="1" s="1"/>
  <c r="K810" i="1" a="1"/>
  <c r="K810" i="1"/>
  <c r="K811" i="1" a="1"/>
  <c r="K811" i="1" s="1"/>
  <c r="K812" i="1" a="1"/>
  <c r="K812" i="1"/>
  <c r="K813" i="1" a="1"/>
  <c r="K813" i="1" s="1"/>
  <c r="K814" i="1" a="1"/>
  <c r="K814" i="1"/>
  <c r="K815" i="1" a="1"/>
  <c r="K815" i="1" s="1"/>
  <c r="K816" i="1" a="1"/>
  <c r="K816" i="1"/>
  <c r="K817" i="1" a="1"/>
  <c r="K817" i="1" s="1"/>
  <c r="K818" i="1" a="1"/>
  <c r="K818" i="1"/>
  <c r="K819" i="1" a="1"/>
  <c r="K819" i="1" s="1"/>
  <c r="K820" i="1" a="1"/>
  <c r="K820" i="1"/>
  <c r="K821" i="1" a="1"/>
  <c r="K821" i="1" s="1"/>
  <c r="K822" i="1" a="1"/>
  <c r="K822" i="1"/>
  <c r="K823" i="1" a="1"/>
  <c r="K823" i="1" s="1"/>
  <c r="K824" i="1" a="1"/>
  <c r="K824" i="1"/>
  <c r="K825" i="1" a="1"/>
  <c r="K825" i="1" s="1"/>
  <c r="K826" i="1" a="1"/>
  <c r="K826" i="1"/>
  <c r="K827" i="1" a="1"/>
  <c r="K827" i="1" s="1"/>
  <c r="K828" i="1" a="1"/>
  <c r="K828" i="1"/>
  <c r="K829" i="1" a="1"/>
  <c r="K829" i="1" s="1"/>
  <c r="K830" i="1" a="1"/>
  <c r="K830" i="1"/>
  <c r="K831" i="1" a="1"/>
  <c r="K831" i="1" s="1"/>
  <c r="K832" i="1" a="1"/>
  <c r="K832" i="1"/>
  <c r="K833" i="1" a="1"/>
  <c r="K833" i="1" s="1"/>
  <c r="K834" i="1" a="1"/>
  <c r="K834" i="1"/>
  <c r="K835" i="1" a="1"/>
  <c r="K835" i="1" s="1"/>
  <c r="K836" i="1" a="1"/>
  <c r="K836" i="1"/>
  <c r="K837" i="1" a="1"/>
  <c r="K837" i="1" s="1"/>
  <c r="K838" i="1" a="1"/>
  <c r="K838" i="1"/>
  <c r="K839" i="1" a="1"/>
  <c r="K839" i="1" s="1"/>
  <c r="K840" i="1" a="1"/>
  <c r="K840" i="1"/>
  <c r="K841" i="1" a="1"/>
  <c r="K841" i="1" s="1"/>
  <c r="K842" i="1" a="1"/>
  <c r="K842" i="1"/>
  <c r="K843" i="1" a="1"/>
  <c r="K843" i="1" s="1"/>
  <c r="K844" i="1" a="1"/>
  <c r="K844" i="1"/>
  <c r="K845" i="1" a="1"/>
  <c r="K845" i="1" s="1"/>
  <c r="K846" i="1" a="1"/>
  <c r="K846" i="1"/>
  <c r="K847" i="1" a="1"/>
  <c r="K847" i="1" s="1"/>
  <c r="K848" i="1" a="1"/>
  <c r="K848" i="1"/>
  <c r="K849" i="1" a="1"/>
  <c r="K849" i="1" s="1"/>
  <c r="K850" i="1" a="1"/>
  <c r="K850" i="1"/>
  <c r="K851" i="1" a="1"/>
  <c r="K851" i="1" s="1"/>
  <c r="K852" i="1" a="1"/>
  <c r="K852" i="1"/>
  <c r="K853" i="1" a="1"/>
  <c r="K853" i="1" s="1"/>
  <c r="K854" i="1" a="1"/>
  <c r="K854" i="1"/>
  <c r="K855" i="1" a="1"/>
  <c r="K855" i="1" s="1"/>
  <c r="K856" i="1" a="1"/>
  <c r="K856" i="1"/>
  <c r="K857" i="1" a="1"/>
  <c r="K857" i="1" s="1"/>
  <c r="K858" i="1" a="1"/>
  <c r="K858" i="1"/>
  <c r="K859" i="1" a="1"/>
  <c r="K859" i="1" s="1"/>
  <c r="K860" i="1" a="1"/>
  <c r="K860" i="1"/>
  <c r="K861" i="1" a="1"/>
  <c r="K861" i="1" s="1"/>
  <c r="K862" i="1" a="1"/>
  <c r="K862" i="1"/>
  <c r="K863" i="1" a="1"/>
  <c r="K863" i="1" s="1"/>
  <c r="K864" i="1" a="1"/>
  <c r="K864" i="1"/>
  <c r="K865" i="1" a="1"/>
  <c r="K865" i="1" s="1"/>
  <c r="K866" i="1" a="1"/>
  <c r="K866" i="1"/>
  <c r="K867" i="1" a="1"/>
  <c r="K867" i="1" s="1"/>
  <c r="K868" i="1" a="1"/>
  <c r="K868" i="1"/>
  <c r="K869" i="1" a="1"/>
  <c r="K869" i="1" s="1"/>
  <c r="K870" i="1" a="1"/>
  <c r="K870" i="1"/>
  <c r="K871" i="1" a="1"/>
  <c r="K871" i="1" s="1"/>
  <c r="K872" i="1" a="1"/>
  <c r="K872" i="1"/>
  <c r="K873" i="1" a="1"/>
  <c r="K873" i="1" s="1"/>
  <c r="K874" i="1" a="1"/>
  <c r="K874" i="1"/>
  <c r="K875" i="1" a="1"/>
  <c r="K875" i="1" s="1"/>
  <c r="K876" i="1" a="1"/>
  <c r="K876" i="1"/>
  <c r="K877" i="1" a="1"/>
  <c r="K877" i="1" s="1"/>
  <c r="K878" i="1" a="1"/>
  <c r="K878" i="1"/>
  <c r="K879" i="1" a="1"/>
  <c r="K879" i="1" s="1"/>
  <c r="K880" i="1" a="1"/>
  <c r="K880" i="1" s="1"/>
  <c r="K881" i="1" a="1"/>
  <c r="K881" i="1" s="1"/>
  <c r="K882" i="1" a="1"/>
  <c r="K882" i="1"/>
  <c r="K883" i="1" a="1"/>
  <c r="K883" i="1" s="1"/>
  <c r="K884" i="1" a="1"/>
  <c r="K884" i="1" s="1"/>
  <c r="K885" i="1" a="1"/>
  <c r="K885" i="1" s="1"/>
  <c r="K886" i="1" a="1"/>
  <c r="K886" i="1" s="1"/>
  <c r="K887" i="1" a="1"/>
  <c r="K887" i="1" s="1"/>
  <c r="K888" i="1" a="1"/>
  <c r="K888" i="1" s="1"/>
  <c r="K889" i="1" a="1"/>
  <c r="K889" i="1" s="1"/>
  <c r="K890" i="1" a="1"/>
  <c r="K890" i="1" s="1"/>
  <c r="K891" i="1" a="1"/>
  <c r="K891" i="1" s="1"/>
  <c r="K892" i="1" a="1"/>
  <c r="K892" i="1" s="1"/>
  <c r="K893" i="1" a="1"/>
  <c r="K893" i="1" s="1"/>
  <c r="K894" i="1" a="1"/>
  <c r="K894" i="1" s="1"/>
  <c r="K895" i="1" a="1"/>
  <c r="K895" i="1" s="1"/>
  <c r="K896" i="1" a="1"/>
  <c r="K896" i="1" s="1"/>
  <c r="K897" i="1" a="1"/>
  <c r="K897" i="1" s="1"/>
  <c r="K898" i="1" a="1"/>
  <c r="K898" i="1" s="1"/>
  <c r="K899" i="1" a="1"/>
  <c r="K899" i="1" s="1"/>
  <c r="K900" i="1" a="1"/>
  <c r="K900" i="1" s="1"/>
  <c r="K901" i="1" a="1"/>
  <c r="K901" i="1"/>
  <c r="K902" i="1" a="1"/>
  <c r="K902" i="1" s="1"/>
  <c r="K903" i="1" a="1"/>
  <c r="K903" i="1" s="1"/>
  <c r="K904" i="1" a="1"/>
  <c r="K904" i="1" s="1"/>
  <c r="K905" i="1" a="1"/>
  <c r="K905" i="1" s="1"/>
  <c r="K906" i="1" a="1"/>
  <c r="K906" i="1"/>
  <c r="K907" i="1" a="1"/>
  <c r="K907" i="1" s="1"/>
  <c r="K908" i="1" a="1"/>
  <c r="K908" i="1" s="1"/>
  <c r="K909" i="1" a="1"/>
  <c r="K909" i="1" s="1"/>
  <c r="K910" i="1" a="1"/>
  <c r="K910" i="1" s="1"/>
  <c r="K911" i="1" a="1"/>
  <c r="K911" i="1" s="1"/>
  <c r="K912" i="1" a="1"/>
  <c r="K912" i="1" s="1"/>
  <c r="K913" i="1" a="1"/>
  <c r="K913" i="1" s="1"/>
  <c r="K914" i="1" a="1"/>
  <c r="K914" i="1" s="1"/>
  <c r="K915" i="1" a="1"/>
  <c r="K915" i="1" s="1"/>
  <c r="K916" i="1" a="1"/>
  <c r="K916" i="1" s="1"/>
  <c r="K917" i="1" a="1"/>
  <c r="K917" i="1"/>
  <c r="K918" i="1" a="1"/>
  <c r="K918" i="1" s="1"/>
  <c r="K919" i="1" a="1"/>
  <c r="K919" i="1" s="1"/>
  <c r="K920" i="1" a="1"/>
  <c r="K920" i="1" s="1"/>
  <c r="K921" i="1" a="1"/>
  <c r="K921" i="1" s="1"/>
  <c r="K922" i="1" a="1"/>
  <c r="K922" i="1"/>
  <c r="K923" i="1" a="1"/>
  <c r="K923" i="1" s="1"/>
  <c r="K924" i="1" a="1"/>
  <c r="K924" i="1" s="1"/>
  <c r="K925" i="1" a="1"/>
  <c r="K925" i="1" s="1"/>
  <c r="K926" i="1" a="1"/>
  <c r="K926" i="1" s="1"/>
  <c r="K927" i="1" a="1"/>
  <c r="K927" i="1" s="1"/>
  <c r="K928" i="1" a="1"/>
  <c r="K928" i="1" s="1"/>
  <c r="K929" i="1" a="1"/>
  <c r="K929" i="1" s="1"/>
  <c r="K930" i="1" a="1"/>
  <c r="K930" i="1" s="1"/>
  <c r="K931" i="1" a="1"/>
  <c r="K931" i="1" s="1"/>
  <c r="K932" i="1" a="1"/>
  <c r="K932" i="1" s="1"/>
  <c r="K933" i="1" a="1"/>
  <c r="K933" i="1"/>
  <c r="K934" i="1" a="1"/>
  <c r="K934" i="1" s="1"/>
  <c r="K935" i="1" a="1"/>
  <c r="K935" i="1" s="1"/>
  <c r="K936" i="1" a="1"/>
  <c r="K936" i="1" s="1"/>
  <c r="K937" i="1" a="1"/>
  <c r="K937" i="1" s="1"/>
  <c r="K938" i="1" a="1"/>
  <c r="K938" i="1"/>
  <c r="K939" i="1" a="1"/>
  <c r="K939" i="1" s="1"/>
  <c r="K940" i="1" a="1"/>
  <c r="K940" i="1" s="1"/>
  <c r="K941" i="1" a="1"/>
  <c r="K941" i="1" s="1"/>
  <c r="K942" i="1" a="1"/>
  <c r="K942" i="1" s="1"/>
  <c r="K943" i="1" a="1"/>
  <c r="K943" i="1" s="1"/>
  <c r="K944" i="1" a="1"/>
  <c r="K944" i="1" s="1"/>
  <c r="K945" i="1" a="1"/>
  <c r="K945" i="1" s="1"/>
  <c r="K946" i="1" a="1"/>
  <c r="K946" i="1" s="1"/>
  <c r="K947" i="1" a="1"/>
  <c r="K947" i="1" s="1"/>
  <c r="K948" i="1" a="1"/>
  <c r="K948" i="1" s="1"/>
  <c r="K949" i="1" a="1"/>
  <c r="K949" i="1"/>
  <c r="K950" i="1" a="1"/>
  <c r="K950" i="1" s="1"/>
  <c r="K951" i="1" a="1"/>
  <c r="K951" i="1" s="1"/>
  <c r="K952" i="1" a="1"/>
  <c r="K952" i="1" s="1"/>
  <c r="K953" i="1" a="1"/>
  <c r="K953" i="1" s="1"/>
  <c r="K954" i="1" a="1"/>
  <c r="K954" i="1"/>
  <c r="K955" i="1" a="1"/>
  <c r="K955" i="1" s="1"/>
  <c r="K956" i="1" a="1"/>
  <c r="K956" i="1" s="1"/>
  <c r="K957" i="1" a="1"/>
  <c r="K957" i="1" s="1"/>
  <c r="K958" i="1" a="1"/>
  <c r="K958" i="1" s="1"/>
  <c r="K959" i="1" a="1"/>
  <c r="K959" i="1" s="1"/>
  <c r="K960" i="1" a="1"/>
  <c r="K960" i="1" s="1"/>
  <c r="K961" i="1" a="1"/>
  <c r="K961" i="1" s="1"/>
  <c r="K962" i="1" a="1"/>
  <c r="K962" i="1" s="1"/>
  <c r="K963" i="1" a="1"/>
  <c r="K963" i="1" s="1"/>
  <c r="K964" i="1" a="1"/>
  <c r="K964" i="1" s="1"/>
  <c r="K965" i="1" a="1"/>
  <c r="K965" i="1"/>
  <c r="K966" i="1" a="1"/>
  <c r="K966" i="1" s="1"/>
  <c r="K967" i="1" a="1"/>
  <c r="K967" i="1" s="1"/>
  <c r="K968" i="1" a="1"/>
  <c r="K968" i="1" s="1"/>
  <c r="K969" i="1" a="1"/>
  <c r="K969" i="1" s="1"/>
  <c r="K970" i="1" a="1"/>
  <c r="K970" i="1"/>
  <c r="K971" i="1" a="1"/>
  <c r="K971" i="1" s="1"/>
  <c r="K972" i="1" a="1"/>
  <c r="K972" i="1" s="1"/>
  <c r="K973" i="1" a="1"/>
  <c r="K973" i="1" s="1"/>
  <c r="K974" i="1" a="1"/>
  <c r="K974" i="1" s="1"/>
  <c r="K975" i="1" a="1"/>
  <c r="K975" i="1" s="1"/>
  <c r="K976" i="1" a="1"/>
  <c r="K976" i="1" s="1"/>
  <c r="K977" i="1" a="1"/>
  <c r="K977" i="1" s="1"/>
  <c r="K978" i="1" a="1"/>
  <c r="K978" i="1" s="1"/>
  <c r="K979" i="1" a="1"/>
  <c r="K979" i="1" s="1"/>
  <c r="K980" i="1" a="1"/>
  <c r="K980" i="1" s="1"/>
  <c r="K981" i="1" a="1"/>
  <c r="K981" i="1"/>
  <c r="K982" i="1" a="1"/>
  <c r="K982" i="1" s="1"/>
  <c r="K983" i="1" a="1"/>
  <c r="K983" i="1" s="1"/>
  <c r="K984" i="1" a="1"/>
  <c r="K984" i="1" s="1"/>
  <c r="K985" i="1" a="1"/>
  <c r="K985" i="1" s="1"/>
  <c r="K986" i="1" a="1"/>
  <c r="K986" i="1"/>
  <c r="K987" i="1" a="1"/>
  <c r="K987" i="1" s="1"/>
  <c r="K988" i="1" a="1"/>
  <c r="K988" i="1" s="1"/>
  <c r="K989" i="1" a="1"/>
  <c r="K989" i="1" s="1"/>
  <c r="K990" i="1" a="1"/>
  <c r="K990" i="1" s="1"/>
  <c r="K991" i="1" a="1"/>
  <c r="K991" i="1" s="1"/>
  <c r="K992" i="1" a="1"/>
  <c r="K992" i="1" s="1"/>
  <c r="K993" i="1" a="1"/>
  <c r="K993" i="1" s="1"/>
  <c r="K994" i="1" a="1"/>
  <c r="K994" i="1" s="1"/>
  <c r="K995" i="1" a="1"/>
  <c r="K995" i="1" s="1"/>
  <c r="K996" i="1" a="1"/>
  <c r="K996" i="1" s="1"/>
  <c r="K997" i="1" a="1"/>
  <c r="K997" i="1"/>
  <c r="K998" i="1" a="1"/>
  <c r="K998" i="1" s="1"/>
  <c r="K999" i="1" a="1"/>
  <c r="K999" i="1" s="1"/>
  <c r="K2" i="1" a="1"/>
  <c r="K2" i="1" s="1"/>
  <c r="J2" i="1" l="1" a="1"/>
  <c r="J2" i="1" s="1"/>
  <c r="Y2" i="1" s="1" a="1"/>
  <c r="Y2" i="1" s="1"/>
  <c r="Z3" i="1"/>
  <c r="Z4" i="1"/>
  <c r="Z5" i="1"/>
  <c r="Z6" i="1"/>
  <c r="Z7" i="1"/>
  <c r="Z9" i="1"/>
  <c r="Z10" i="1"/>
  <c r="Z11" i="1"/>
  <c r="Z12" i="1"/>
  <c r="Z14" i="1"/>
  <c r="Z15" i="1"/>
  <c r="Z16" i="1"/>
  <c r="Z17" i="1"/>
  <c r="Z18" i="1"/>
  <c r="Z19" i="1"/>
  <c r="Z2" i="1"/>
  <c r="J21" i="1" a="1"/>
  <c r="J21" i="1" s="1"/>
  <c r="Y21" i="1" s="1" a="1"/>
  <c r="Y21" i="1" s="1"/>
  <c r="J22" i="1" a="1"/>
  <c r="J22" i="1" s="1"/>
  <c r="Y22" i="1" s="1" a="1"/>
  <c r="Y22" i="1" s="1"/>
  <c r="J23" i="1" a="1"/>
  <c r="J23" i="1" s="1"/>
  <c r="Y23" i="1" s="1" a="1"/>
  <c r="Y23" i="1" s="1"/>
  <c r="J24" i="1" a="1"/>
  <c r="J24" i="1" s="1"/>
  <c r="Y24" i="1" s="1" a="1"/>
  <c r="Y24" i="1" s="1"/>
  <c r="J25" i="1" a="1"/>
  <c r="J25" i="1" s="1"/>
  <c r="Y25" i="1" s="1" a="1"/>
  <c r="Y25" i="1" s="1"/>
  <c r="J26" i="1" a="1"/>
  <c r="J26" i="1" s="1"/>
  <c r="Y26" i="1" s="1" a="1"/>
  <c r="Y26" i="1" s="1"/>
  <c r="J27" i="1" a="1"/>
  <c r="J27" i="1" s="1"/>
  <c r="Y27" i="1" s="1" a="1"/>
  <c r="Y27" i="1" s="1"/>
  <c r="J28" i="1" a="1"/>
  <c r="J28" i="1" s="1"/>
  <c r="Y28" i="1" s="1" a="1"/>
  <c r="Y28" i="1" s="1"/>
  <c r="J29" i="1" a="1"/>
  <c r="J29" i="1" s="1"/>
  <c r="Y29" i="1" s="1" a="1"/>
  <c r="Y29" i="1" s="1"/>
  <c r="J30" i="1" a="1"/>
  <c r="J30" i="1" s="1"/>
  <c r="Y30" i="1" s="1" a="1"/>
  <c r="Y30" i="1" s="1"/>
  <c r="J31" i="1" a="1"/>
  <c r="J31" i="1" s="1"/>
  <c r="Y31" i="1" s="1" a="1"/>
  <c r="Y31" i="1" s="1"/>
  <c r="J32" i="1" a="1"/>
  <c r="J32" i="1" s="1"/>
  <c r="Y32" i="1" s="1" a="1"/>
  <c r="Y32" i="1" s="1"/>
  <c r="J33" i="1" a="1"/>
  <c r="J33" i="1" s="1"/>
  <c r="Y33" i="1" s="1" a="1"/>
  <c r="Y33" i="1" s="1"/>
  <c r="J34" i="1" a="1"/>
  <c r="J34" i="1" s="1"/>
  <c r="Y34" i="1" s="1" a="1"/>
  <c r="Y34" i="1" s="1"/>
  <c r="J35" i="1" a="1"/>
  <c r="J35" i="1" s="1"/>
  <c r="Y35" i="1" s="1" a="1"/>
  <c r="Y35" i="1" s="1"/>
  <c r="J36" i="1" a="1"/>
  <c r="J36" i="1" s="1"/>
  <c r="Y36" i="1" s="1" a="1"/>
  <c r="Y36" i="1" s="1"/>
  <c r="J37" i="1" a="1"/>
  <c r="J37" i="1" s="1"/>
  <c r="Y37" i="1" s="1" a="1"/>
  <c r="Y37" i="1" s="1"/>
  <c r="J38" i="1" a="1"/>
  <c r="J38" i="1" s="1"/>
  <c r="Y38" i="1" s="1" a="1"/>
  <c r="Y38" i="1" s="1"/>
  <c r="J39" i="1" a="1"/>
  <c r="J39" i="1" s="1"/>
  <c r="Y39" i="1" s="1" a="1"/>
  <c r="Y39" i="1" s="1"/>
  <c r="J40" i="1" a="1"/>
  <c r="J40" i="1" s="1"/>
  <c r="Y40" i="1" s="1" a="1"/>
  <c r="Y40" i="1" s="1"/>
  <c r="J41" i="1" a="1"/>
  <c r="J41" i="1" s="1"/>
  <c r="Y41" i="1" s="1" a="1"/>
  <c r="Y41" i="1" s="1"/>
  <c r="J42" i="1" a="1"/>
  <c r="J42" i="1" s="1"/>
  <c r="Y42" i="1" s="1" a="1"/>
  <c r="Y42" i="1" s="1"/>
  <c r="J43" i="1" a="1"/>
  <c r="J43" i="1" s="1"/>
  <c r="Y43" i="1" s="1" a="1"/>
  <c r="Y43" i="1" s="1"/>
  <c r="J44" i="1" a="1"/>
  <c r="J44" i="1" s="1"/>
  <c r="Y44" i="1" s="1" a="1"/>
  <c r="Y44" i="1" s="1"/>
  <c r="J45" i="1" a="1"/>
  <c r="J45" i="1" s="1"/>
  <c r="Y45" i="1" s="1" a="1"/>
  <c r="Y45" i="1" s="1"/>
  <c r="J46" i="1" a="1"/>
  <c r="J46" i="1" s="1"/>
  <c r="Y46" i="1" s="1" a="1"/>
  <c r="Y46" i="1" s="1"/>
  <c r="J47" i="1" a="1"/>
  <c r="J47" i="1" s="1"/>
  <c r="Y47" i="1" s="1" a="1"/>
  <c r="Y47" i="1" s="1"/>
  <c r="J48" i="1" a="1"/>
  <c r="J48" i="1" s="1"/>
  <c r="Y48" i="1" s="1" a="1"/>
  <c r="Y48" i="1" s="1"/>
  <c r="J49" i="1" a="1"/>
  <c r="J49" i="1" s="1"/>
  <c r="Y49" i="1" s="1" a="1"/>
  <c r="Y49" i="1" s="1"/>
  <c r="J50" i="1" a="1"/>
  <c r="J50" i="1" s="1"/>
  <c r="Y50" i="1" s="1" a="1"/>
  <c r="Y50" i="1" s="1"/>
  <c r="J51" i="1" a="1"/>
  <c r="J51" i="1" s="1"/>
  <c r="Y51" i="1" s="1" a="1"/>
  <c r="Y51" i="1" s="1"/>
  <c r="J52" i="1" a="1"/>
  <c r="J52" i="1" s="1"/>
  <c r="Y52" i="1" s="1" a="1"/>
  <c r="Y52" i="1" s="1"/>
  <c r="J53" i="1" a="1"/>
  <c r="J53" i="1" s="1"/>
  <c r="Y53" i="1" s="1" a="1"/>
  <c r="Y53" i="1" s="1"/>
  <c r="J54" i="1" a="1"/>
  <c r="J54" i="1" s="1"/>
  <c r="Y54" i="1" s="1" a="1"/>
  <c r="Y54" i="1" s="1"/>
  <c r="J55" i="1" a="1"/>
  <c r="J55" i="1" s="1"/>
  <c r="Y55" i="1" s="1" a="1"/>
  <c r="Y55" i="1" s="1"/>
  <c r="J56" i="1" a="1"/>
  <c r="J56" i="1" s="1"/>
  <c r="Y56" i="1" s="1" a="1"/>
  <c r="Y56" i="1" s="1"/>
  <c r="J57" i="1" a="1"/>
  <c r="J57" i="1" s="1"/>
  <c r="Y57" i="1" s="1" a="1"/>
  <c r="Y57" i="1" s="1"/>
  <c r="J58" i="1" a="1"/>
  <c r="J58" i="1" s="1"/>
  <c r="Y58" i="1" s="1" a="1"/>
  <c r="Y58" i="1" s="1"/>
  <c r="J59" i="1" a="1"/>
  <c r="J59" i="1" s="1"/>
  <c r="Y59" i="1" s="1" a="1"/>
  <c r="Y59" i="1" s="1"/>
  <c r="J60" i="1" a="1"/>
  <c r="J60" i="1" s="1"/>
  <c r="Y60" i="1" s="1" a="1"/>
  <c r="Y60" i="1" s="1"/>
  <c r="J61" i="1" a="1"/>
  <c r="J61" i="1" s="1"/>
  <c r="Y61" i="1" s="1" a="1"/>
  <c r="Y61" i="1" s="1"/>
  <c r="J62" i="1" a="1"/>
  <c r="J62" i="1" s="1"/>
  <c r="Y62" i="1" s="1" a="1"/>
  <c r="Y62" i="1" s="1"/>
  <c r="J63" i="1" a="1"/>
  <c r="J63" i="1" s="1"/>
  <c r="Y63" i="1" s="1" a="1"/>
  <c r="Y63" i="1" s="1"/>
  <c r="J64" i="1" a="1"/>
  <c r="J64" i="1" s="1"/>
  <c r="Y64" i="1" s="1" a="1"/>
  <c r="Y64" i="1" s="1"/>
  <c r="J65" i="1" a="1"/>
  <c r="J65" i="1" s="1"/>
  <c r="Y65" i="1" s="1" a="1"/>
  <c r="Y65" i="1" s="1"/>
  <c r="J66" i="1" a="1"/>
  <c r="J66" i="1" s="1"/>
  <c r="Y66" i="1" s="1" a="1"/>
  <c r="Y66" i="1" s="1"/>
  <c r="J67" i="1" a="1"/>
  <c r="J67" i="1" s="1"/>
  <c r="Y67" i="1" s="1" a="1"/>
  <c r="Y67" i="1" s="1"/>
  <c r="J68" i="1" a="1"/>
  <c r="J68" i="1" s="1"/>
  <c r="Y68" i="1" s="1" a="1"/>
  <c r="Y68" i="1" s="1"/>
  <c r="J69" i="1" a="1"/>
  <c r="J69" i="1" s="1"/>
  <c r="Y69" i="1" s="1" a="1"/>
  <c r="Y69" i="1" s="1"/>
  <c r="J70" i="1" a="1"/>
  <c r="J70" i="1" s="1"/>
  <c r="Y70" i="1" s="1" a="1"/>
  <c r="Y70" i="1" s="1"/>
  <c r="J71" i="1" a="1"/>
  <c r="J71" i="1" s="1"/>
  <c r="Y71" i="1" s="1" a="1"/>
  <c r="Y71" i="1" s="1"/>
  <c r="J72" i="1" a="1"/>
  <c r="J72" i="1" s="1"/>
  <c r="Y72" i="1" s="1" a="1"/>
  <c r="Y72" i="1" s="1"/>
  <c r="J73" i="1" a="1"/>
  <c r="J73" i="1" s="1"/>
  <c r="Y73" i="1" s="1" a="1"/>
  <c r="Y73" i="1" s="1"/>
  <c r="J74" i="1" a="1"/>
  <c r="J74" i="1" s="1"/>
  <c r="Y74" i="1" s="1" a="1"/>
  <c r="Y74" i="1" s="1"/>
  <c r="J75" i="1" a="1"/>
  <c r="J75" i="1" s="1"/>
  <c r="Y75" i="1" s="1" a="1"/>
  <c r="Y75" i="1" s="1"/>
  <c r="J76" i="1" a="1"/>
  <c r="J76" i="1" s="1"/>
  <c r="Y76" i="1" s="1" a="1"/>
  <c r="Y76" i="1" s="1"/>
  <c r="J77" i="1" a="1"/>
  <c r="J77" i="1" s="1"/>
  <c r="Y77" i="1" s="1" a="1"/>
  <c r="Y77" i="1" s="1"/>
  <c r="J78" i="1" a="1"/>
  <c r="J78" i="1" s="1"/>
  <c r="Y78" i="1" s="1" a="1"/>
  <c r="Y78" i="1" s="1"/>
  <c r="J79" i="1" a="1"/>
  <c r="J79" i="1" s="1"/>
  <c r="Y79" i="1" s="1" a="1"/>
  <c r="Y79" i="1" s="1"/>
  <c r="J80" i="1" a="1"/>
  <c r="J80" i="1" s="1"/>
  <c r="Y80" i="1" s="1" a="1"/>
  <c r="Y80" i="1" s="1"/>
  <c r="J81" i="1" a="1"/>
  <c r="J81" i="1" s="1"/>
  <c r="Y81" i="1" s="1" a="1"/>
  <c r="Y81" i="1" s="1"/>
  <c r="J82" i="1" a="1"/>
  <c r="J82" i="1" s="1"/>
  <c r="Y82" i="1" s="1" a="1"/>
  <c r="Y82" i="1" s="1"/>
  <c r="J83" i="1" a="1"/>
  <c r="J83" i="1" s="1"/>
  <c r="Y83" i="1" s="1" a="1"/>
  <c r="Y83" i="1" s="1"/>
  <c r="J84" i="1" a="1"/>
  <c r="J84" i="1" s="1"/>
  <c r="Y84" i="1" s="1" a="1"/>
  <c r="Y84" i="1" s="1"/>
  <c r="J85" i="1" a="1"/>
  <c r="J85" i="1" s="1"/>
  <c r="Y85" i="1" s="1" a="1"/>
  <c r="Y85" i="1" s="1"/>
  <c r="J86" i="1" a="1"/>
  <c r="J86" i="1" s="1"/>
  <c r="Y86" i="1" s="1" a="1"/>
  <c r="Y86" i="1" s="1"/>
  <c r="J87" i="1" a="1"/>
  <c r="J87" i="1" s="1"/>
  <c r="Y87" i="1" s="1" a="1"/>
  <c r="Y87" i="1" s="1"/>
  <c r="J88" i="1" a="1"/>
  <c r="J88" i="1" s="1"/>
  <c r="Y88" i="1" s="1" a="1"/>
  <c r="Y88" i="1" s="1"/>
  <c r="J89" i="1" a="1"/>
  <c r="J89" i="1" s="1"/>
  <c r="Y89" i="1" s="1" a="1"/>
  <c r="Y89" i="1" s="1"/>
  <c r="J90" i="1" a="1"/>
  <c r="J90" i="1" s="1"/>
  <c r="Y90" i="1" s="1" a="1"/>
  <c r="Y90" i="1" s="1"/>
  <c r="J91" i="1" a="1"/>
  <c r="J91" i="1" s="1"/>
  <c r="Y91" i="1" s="1" a="1"/>
  <c r="Y91" i="1" s="1"/>
  <c r="J92" i="1" a="1"/>
  <c r="J92" i="1" s="1"/>
  <c r="Y92" i="1" s="1" a="1"/>
  <c r="Y92" i="1" s="1"/>
  <c r="J93" i="1" a="1"/>
  <c r="J93" i="1" s="1"/>
  <c r="Y93" i="1" s="1" a="1"/>
  <c r="Y93" i="1" s="1"/>
  <c r="J94" i="1" a="1"/>
  <c r="J94" i="1" s="1"/>
  <c r="Y94" i="1" s="1" a="1"/>
  <c r="Y94" i="1" s="1"/>
  <c r="J95" i="1" a="1"/>
  <c r="J95" i="1" s="1"/>
  <c r="Y95" i="1" s="1" a="1"/>
  <c r="Y95" i="1" s="1"/>
  <c r="J96" i="1" a="1"/>
  <c r="J96" i="1" s="1"/>
  <c r="Y96" i="1" s="1" a="1"/>
  <c r="Y96" i="1" s="1"/>
  <c r="J97" i="1" a="1"/>
  <c r="J97" i="1" s="1"/>
  <c r="Y97" i="1" s="1" a="1"/>
  <c r="Y97" i="1" s="1"/>
  <c r="J98" i="1" a="1"/>
  <c r="J98" i="1" s="1"/>
  <c r="Y98" i="1" s="1" a="1"/>
  <c r="Y98" i="1" s="1"/>
  <c r="J99" i="1" a="1"/>
  <c r="J99" i="1" s="1"/>
  <c r="Y99" i="1" s="1" a="1"/>
  <c r="Y99" i="1" s="1"/>
  <c r="J100" i="1" a="1"/>
  <c r="J100" i="1" s="1"/>
  <c r="Y100" i="1" s="1" a="1"/>
  <c r="Y100" i="1" s="1"/>
  <c r="J101" i="1" a="1"/>
  <c r="J101" i="1" s="1"/>
  <c r="Y101" i="1" s="1" a="1"/>
  <c r="Y101" i="1" s="1"/>
  <c r="J102" i="1" a="1"/>
  <c r="J102" i="1" s="1"/>
  <c r="Y102" i="1" s="1" a="1"/>
  <c r="Y102" i="1" s="1"/>
  <c r="J103" i="1" a="1"/>
  <c r="J103" i="1" s="1"/>
  <c r="Y103" i="1" s="1" a="1"/>
  <c r="Y103" i="1" s="1"/>
  <c r="J104" i="1" a="1"/>
  <c r="J104" i="1" s="1"/>
  <c r="Y104" i="1" s="1" a="1"/>
  <c r="Y104" i="1" s="1"/>
  <c r="J105" i="1" a="1"/>
  <c r="J105" i="1" s="1"/>
  <c r="Y105" i="1" s="1" a="1"/>
  <c r="Y105" i="1" s="1"/>
  <c r="J106" i="1" a="1"/>
  <c r="J106" i="1" s="1"/>
  <c r="Y106" i="1" s="1" a="1"/>
  <c r="Y106" i="1" s="1"/>
  <c r="J107" i="1" a="1"/>
  <c r="J107" i="1" s="1"/>
  <c r="Y107" i="1" s="1" a="1"/>
  <c r="Y107" i="1" s="1"/>
  <c r="J108" i="1" a="1"/>
  <c r="J108" i="1" s="1"/>
  <c r="Y108" i="1" s="1" a="1"/>
  <c r="Y108" i="1" s="1"/>
  <c r="J109" i="1" a="1"/>
  <c r="J109" i="1" s="1"/>
  <c r="Y109" i="1" s="1" a="1"/>
  <c r="Y109" i="1" s="1"/>
  <c r="J110" i="1" a="1"/>
  <c r="J110" i="1" s="1"/>
  <c r="Y110" i="1" s="1" a="1"/>
  <c r="Y110" i="1" s="1"/>
  <c r="J111" i="1" a="1"/>
  <c r="J111" i="1" s="1"/>
  <c r="Y111" i="1" s="1" a="1"/>
  <c r="Y111" i="1" s="1"/>
  <c r="J112" i="1" a="1"/>
  <c r="J112" i="1" s="1"/>
  <c r="Y112" i="1" s="1" a="1"/>
  <c r="Y112" i="1" s="1"/>
  <c r="J113" i="1" a="1"/>
  <c r="J113" i="1" s="1"/>
  <c r="Y113" i="1" s="1" a="1"/>
  <c r="Y113" i="1" s="1"/>
  <c r="J114" i="1" a="1"/>
  <c r="J114" i="1" s="1"/>
  <c r="Y114" i="1" s="1" a="1"/>
  <c r="Y114" i="1" s="1"/>
  <c r="J115" i="1" a="1"/>
  <c r="J115" i="1" s="1"/>
  <c r="Y115" i="1" s="1" a="1"/>
  <c r="Y115" i="1" s="1"/>
  <c r="J116" i="1" a="1"/>
  <c r="J116" i="1" s="1"/>
  <c r="Y116" i="1" s="1" a="1"/>
  <c r="Y116" i="1" s="1"/>
  <c r="J117" i="1" a="1"/>
  <c r="J117" i="1" s="1"/>
  <c r="Y117" i="1" s="1" a="1"/>
  <c r="Y117" i="1" s="1"/>
  <c r="J118" i="1" a="1"/>
  <c r="J118" i="1" s="1"/>
  <c r="Y118" i="1" s="1" a="1"/>
  <c r="Y118" i="1" s="1"/>
  <c r="J119" i="1" a="1"/>
  <c r="J119" i="1" s="1"/>
  <c r="Y119" i="1" s="1" a="1"/>
  <c r="Y119" i="1" s="1"/>
  <c r="J120" i="1" a="1"/>
  <c r="J120" i="1" s="1"/>
  <c r="Y120" i="1" s="1" a="1"/>
  <c r="Y120" i="1" s="1"/>
  <c r="J121" i="1" a="1"/>
  <c r="J121" i="1" s="1"/>
  <c r="Y121" i="1" s="1" a="1"/>
  <c r="Y121" i="1" s="1"/>
  <c r="J122" i="1" a="1"/>
  <c r="J122" i="1" s="1"/>
  <c r="Y122" i="1" s="1" a="1"/>
  <c r="Y122" i="1" s="1"/>
  <c r="J123" i="1" a="1"/>
  <c r="J123" i="1" s="1"/>
  <c r="Y123" i="1" s="1" a="1"/>
  <c r="Y123" i="1" s="1"/>
  <c r="J124" i="1" a="1"/>
  <c r="J124" i="1" s="1"/>
  <c r="Y124" i="1" s="1" a="1"/>
  <c r="Y124" i="1" s="1"/>
  <c r="J125" i="1" a="1"/>
  <c r="J125" i="1" s="1"/>
  <c r="Y125" i="1" s="1" a="1"/>
  <c r="Y125" i="1" s="1"/>
  <c r="J126" i="1" a="1"/>
  <c r="J126" i="1" s="1"/>
  <c r="Y126" i="1" s="1" a="1"/>
  <c r="Y126" i="1" s="1"/>
  <c r="J127" i="1" a="1"/>
  <c r="J127" i="1" s="1"/>
  <c r="Y127" i="1" s="1" a="1"/>
  <c r="Y127" i="1" s="1"/>
  <c r="J128" i="1" a="1"/>
  <c r="J128" i="1" s="1"/>
  <c r="Y128" i="1" s="1" a="1"/>
  <c r="Y128" i="1" s="1"/>
  <c r="J129" i="1" a="1"/>
  <c r="J129" i="1" s="1"/>
  <c r="Y129" i="1" s="1" a="1"/>
  <c r="Y129" i="1" s="1"/>
  <c r="J130" i="1" a="1"/>
  <c r="J130" i="1" s="1"/>
  <c r="Y130" i="1" s="1" a="1"/>
  <c r="Y130" i="1" s="1"/>
  <c r="J131" i="1" a="1"/>
  <c r="J131" i="1" s="1"/>
  <c r="Y131" i="1" s="1" a="1"/>
  <c r="Y131" i="1" s="1"/>
  <c r="J132" i="1" a="1"/>
  <c r="J132" i="1" s="1"/>
  <c r="Y132" i="1" s="1" a="1"/>
  <c r="Y132" i="1" s="1"/>
  <c r="J133" i="1" a="1"/>
  <c r="J133" i="1" s="1"/>
  <c r="Y133" i="1" s="1" a="1"/>
  <c r="Y133" i="1" s="1"/>
  <c r="J134" i="1" a="1"/>
  <c r="J134" i="1" s="1"/>
  <c r="Y134" i="1" s="1" a="1"/>
  <c r="Y134" i="1" s="1"/>
  <c r="J135" i="1" a="1"/>
  <c r="J135" i="1" s="1"/>
  <c r="Y135" i="1" s="1" a="1"/>
  <c r="Y135" i="1" s="1"/>
  <c r="J136" i="1" a="1"/>
  <c r="J136" i="1" s="1"/>
  <c r="Y136" i="1" s="1" a="1"/>
  <c r="Y136" i="1" s="1"/>
  <c r="J137" i="1" a="1"/>
  <c r="J137" i="1" s="1"/>
  <c r="J138" i="1" a="1"/>
  <c r="J138" i="1" s="1"/>
  <c r="J139" i="1" a="1"/>
  <c r="J139" i="1" s="1"/>
  <c r="J140" i="1" a="1"/>
  <c r="J140" i="1" s="1"/>
  <c r="J141" i="1" a="1"/>
  <c r="J141" i="1" s="1"/>
  <c r="J142" i="1" a="1"/>
  <c r="J142" i="1" s="1"/>
  <c r="J143" i="1" a="1"/>
  <c r="J143" i="1" s="1"/>
  <c r="J144" i="1" a="1"/>
  <c r="J144" i="1" s="1"/>
  <c r="J145" i="1" a="1"/>
  <c r="J145" i="1" s="1"/>
  <c r="J146" i="1" a="1"/>
  <c r="J146" i="1" s="1"/>
  <c r="J147" i="1" a="1"/>
  <c r="J147" i="1" s="1"/>
  <c r="J148" i="1" a="1"/>
  <c r="J148" i="1" s="1"/>
  <c r="J149" i="1" a="1"/>
  <c r="J149" i="1" s="1"/>
  <c r="J150" i="1" a="1"/>
  <c r="J150" i="1" s="1"/>
  <c r="J151" i="1" a="1"/>
  <c r="J151" i="1" s="1"/>
  <c r="J152" i="1" a="1"/>
  <c r="J152" i="1" s="1"/>
  <c r="J153" i="1" a="1"/>
  <c r="J153" i="1" s="1"/>
  <c r="J154" i="1" a="1"/>
  <c r="J154" i="1" s="1"/>
  <c r="J155" i="1" a="1"/>
  <c r="J155" i="1" s="1"/>
  <c r="J156" i="1" a="1"/>
  <c r="J156" i="1" s="1"/>
  <c r="J157" i="1" a="1"/>
  <c r="J157" i="1" s="1"/>
  <c r="J158" i="1" a="1"/>
  <c r="J158" i="1" s="1"/>
  <c r="J159" i="1" a="1"/>
  <c r="J159" i="1" s="1"/>
  <c r="J160" i="1" a="1"/>
  <c r="J160" i="1" s="1"/>
  <c r="J161" i="1" a="1"/>
  <c r="J161" i="1" s="1"/>
  <c r="J162" i="1" a="1"/>
  <c r="J162" i="1" s="1"/>
  <c r="J163" i="1" a="1"/>
  <c r="J163" i="1" s="1"/>
  <c r="J164" i="1" a="1"/>
  <c r="J164" i="1" s="1"/>
  <c r="J165" i="1" a="1"/>
  <c r="J165" i="1" s="1"/>
  <c r="J166" i="1" a="1"/>
  <c r="J166" i="1" s="1"/>
  <c r="J167" i="1" a="1"/>
  <c r="J167" i="1" s="1"/>
  <c r="J168" i="1" a="1"/>
  <c r="J168" i="1" s="1"/>
  <c r="J169" i="1" a="1"/>
  <c r="J169" i="1" s="1"/>
  <c r="J170" i="1" a="1"/>
  <c r="J170" i="1" s="1"/>
  <c r="J171" i="1" a="1"/>
  <c r="J171" i="1" s="1"/>
  <c r="J172" i="1" a="1"/>
  <c r="J172" i="1" s="1"/>
  <c r="J173" i="1" a="1"/>
  <c r="J173" i="1" s="1"/>
  <c r="J174" i="1" a="1"/>
  <c r="J174" i="1" s="1"/>
  <c r="J175" i="1" a="1"/>
  <c r="J175" i="1" s="1"/>
  <c r="J176" i="1" a="1"/>
  <c r="J176" i="1" s="1"/>
  <c r="J177" i="1" a="1"/>
  <c r="J177" i="1" s="1"/>
  <c r="J178" i="1" a="1"/>
  <c r="J178" i="1" s="1"/>
  <c r="J179" i="1" a="1"/>
  <c r="J179" i="1" s="1"/>
  <c r="J180" i="1" a="1"/>
  <c r="J180" i="1" s="1"/>
  <c r="J181" i="1" a="1"/>
  <c r="J181" i="1" s="1"/>
  <c r="J182" i="1" a="1"/>
  <c r="J182" i="1" s="1"/>
  <c r="J183" i="1" a="1"/>
  <c r="J183" i="1" s="1"/>
  <c r="J184" i="1" a="1"/>
  <c r="J184" i="1" s="1"/>
  <c r="J185" i="1" a="1"/>
  <c r="J185" i="1" s="1"/>
  <c r="J186" i="1" a="1"/>
  <c r="J186" i="1" s="1"/>
  <c r="J187" i="1" a="1"/>
  <c r="J187" i="1" s="1"/>
  <c r="J188" i="1" a="1"/>
  <c r="J188" i="1" s="1"/>
  <c r="J189" i="1" a="1"/>
  <c r="J189" i="1" s="1"/>
  <c r="J190" i="1" a="1"/>
  <c r="J190" i="1" s="1"/>
  <c r="J191" i="1" a="1"/>
  <c r="J191" i="1" s="1"/>
  <c r="J192" i="1" a="1"/>
  <c r="J192" i="1" s="1"/>
  <c r="J193" i="1" a="1"/>
  <c r="J193" i="1" s="1"/>
  <c r="J194" i="1" a="1"/>
  <c r="J194" i="1" s="1"/>
  <c r="J195" i="1" a="1"/>
  <c r="J195" i="1" s="1"/>
  <c r="J196" i="1" a="1"/>
  <c r="J196" i="1" s="1"/>
  <c r="J197" i="1" a="1"/>
  <c r="J197" i="1" s="1"/>
  <c r="J198" i="1" a="1"/>
  <c r="J198" i="1" s="1"/>
  <c r="J199" i="1" a="1"/>
  <c r="J199" i="1" s="1"/>
  <c r="J200" i="1" a="1"/>
  <c r="J200" i="1" s="1"/>
  <c r="J201" i="1" a="1"/>
  <c r="J201" i="1" s="1"/>
  <c r="J202" i="1" a="1"/>
  <c r="J202" i="1" s="1"/>
  <c r="J203" i="1" a="1"/>
  <c r="J203" i="1" s="1"/>
  <c r="J204" i="1" a="1"/>
  <c r="J204" i="1" s="1"/>
  <c r="J205" i="1" a="1"/>
  <c r="J205" i="1" s="1"/>
  <c r="J206" i="1" a="1"/>
  <c r="J206" i="1" s="1"/>
  <c r="J207" i="1" a="1"/>
  <c r="J207" i="1" s="1"/>
  <c r="J208" i="1" a="1"/>
  <c r="J208" i="1" s="1"/>
  <c r="J209" i="1" a="1"/>
  <c r="J209" i="1" s="1"/>
  <c r="J210" i="1" a="1"/>
  <c r="J210" i="1" s="1"/>
  <c r="J211" i="1" a="1"/>
  <c r="J211" i="1" s="1"/>
  <c r="J212" i="1" a="1"/>
  <c r="J212" i="1" s="1"/>
  <c r="J213" i="1" a="1"/>
  <c r="J213" i="1" s="1"/>
  <c r="J214" i="1" a="1"/>
  <c r="J214" i="1" s="1"/>
  <c r="J215" i="1" a="1"/>
  <c r="J215" i="1" s="1"/>
  <c r="J216" i="1" a="1"/>
  <c r="J216" i="1" s="1"/>
  <c r="J217" i="1" a="1"/>
  <c r="J217" i="1" s="1"/>
  <c r="J218" i="1" a="1"/>
  <c r="J218" i="1" s="1"/>
  <c r="J219" i="1" a="1"/>
  <c r="J219" i="1" s="1"/>
  <c r="J220" i="1" a="1"/>
  <c r="J220" i="1" s="1"/>
  <c r="J221" i="1" a="1"/>
  <c r="J221" i="1" s="1"/>
  <c r="J222" i="1" a="1"/>
  <c r="J222" i="1" s="1"/>
  <c r="J223" i="1" a="1"/>
  <c r="J223" i="1" s="1"/>
  <c r="J224" i="1" a="1"/>
  <c r="J224" i="1" s="1"/>
  <c r="J225" i="1" a="1"/>
  <c r="J225" i="1" s="1"/>
  <c r="J226" i="1" a="1"/>
  <c r="J226" i="1" s="1"/>
  <c r="J227" i="1" a="1"/>
  <c r="J227" i="1" s="1"/>
  <c r="J228" i="1" a="1"/>
  <c r="J228" i="1" s="1"/>
  <c r="J229" i="1" a="1"/>
  <c r="J229" i="1" s="1"/>
  <c r="J230" i="1" a="1"/>
  <c r="J230" i="1" s="1"/>
  <c r="J231" i="1" a="1"/>
  <c r="J231" i="1" s="1"/>
  <c r="J232" i="1" a="1"/>
  <c r="J232" i="1" s="1"/>
  <c r="J233" i="1" a="1"/>
  <c r="J233" i="1" s="1"/>
  <c r="J234" i="1" a="1"/>
  <c r="J234" i="1" s="1"/>
  <c r="J235" i="1" a="1"/>
  <c r="J235" i="1" s="1"/>
  <c r="J236" i="1" a="1"/>
  <c r="J236" i="1" s="1"/>
  <c r="J237" i="1" a="1"/>
  <c r="J237" i="1" s="1"/>
  <c r="J238" i="1" a="1"/>
  <c r="J238" i="1" s="1"/>
  <c r="J239" i="1" a="1"/>
  <c r="J239" i="1" s="1"/>
  <c r="J240" i="1" a="1"/>
  <c r="J240" i="1" s="1"/>
  <c r="J241" i="1" a="1"/>
  <c r="J241" i="1" s="1"/>
  <c r="J242" i="1" a="1"/>
  <c r="J242" i="1" s="1"/>
  <c r="J243" i="1" a="1"/>
  <c r="J243" i="1"/>
  <c r="J244" i="1" a="1"/>
  <c r="J244" i="1" s="1"/>
  <c r="J245" i="1" a="1"/>
  <c r="J245" i="1" s="1"/>
  <c r="J246" i="1" a="1"/>
  <c r="J246" i="1" s="1"/>
  <c r="J247" i="1" a="1"/>
  <c r="J247" i="1" s="1"/>
  <c r="J248" i="1" a="1"/>
  <c r="J248" i="1" s="1"/>
  <c r="J249" i="1" a="1"/>
  <c r="J249" i="1" s="1"/>
  <c r="J250" i="1" a="1"/>
  <c r="J250" i="1" s="1"/>
  <c r="J251" i="1" a="1"/>
  <c r="J251" i="1"/>
  <c r="J252" i="1" a="1"/>
  <c r="J252" i="1" s="1"/>
  <c r="J253" i="1" a="1"/>
  <c r="J253" i="1" s="1"/>
  <c r="J254" i="1" a="1"/>
  <c r="J254" i="1" s="1"/>
  <c r="J255" i="1" a="1"/>
  <c r="J255" i="1" s="1"/>
  <c r="J256" i="1" a="1"/>
  <c r="J256" i="1" s="1"/>
  <c r="J257" i="1" a="1"/>
  <c r="J257" i="1" s="1"/>
  <c r="J258" i="1" a="1"/>
  <c r="J258" i="1" s="1"/>
  <c r="J259" i="1" a="1"/>
  <c r="J259" i="1"/>
  <c r="J260" i="1" a="1"/>
  <c r="J260" i="1" s="1"/>
  <c r="J261" i="1" a="1"/>
  <c r="J261" i="1" s="1"/>
  <c r="J262" i="1" a="1"/>
  <c r="J262" i="1" s="1"/>
  <c r="J263" i="1" a="1"/>
  <c r="J263" i="1" s="1"/>
  <c r="J264" i="1" a="1"/>
  <c r="J264" i="1" s="1"/>
  <c r="J265" i="1" a="1"/>
  <c r="J265" i="1" s="1"/>
  <c r="J266" i="1" a="1"/>
  <c r="J266" i="1" s="1"/>
  <c r="J267" i="1" a="1"/>
  <c r="J267" i="1" s="1"/>
  <c r="J268" i="1" a="1"/>
  <c r="J268" i="1" s="1"/>
  <c r="J269" i="1" a="1"/>
  <c r="J269" i="1" s="1"/>
  <c r="J270" i="1" a="1"/>
  <c r="J270" i="1" s="1"/>
  <c r="J271" i="1" a="1"/>
  <c r="J271" i="1" s="1"/>
  <c r="J272" i="1" a="1"/>
  <c r="J272" i="1" s="1"/>
  <c r="J273" i="1" a="1"/>
  <c r="J273" i="1" s="1"/>
  <c r="J274" i="1" a="1"/>
  <c r="J274" i="1" s="1"/>
  <c r="J275" i="1" a="1"/>
  <c r="J275" i="1"/>
  <c r="J276" i="1" a="1"/>
  <c r="J276" i="1" s="1"/>
  <c r="J277" i="1" a="1"/>
  <c r="J277" i="1" s="1"/>
  <c r="J278" i="1" a="1"/>
  <c r="J278" i="1" s="1"/>
  <c r="J279" i="1" a="1"/>
  <c r="J279" i="1" s="1"/>
  <c r="J280" i="1" a="1"/>
  <c r="J280" i="1" s="1"/>
  <c r="J281" i="1" a="1"/>
  <c r="J281" i="1" s="1"/>
  <c r="J282" i="1" a="1"/>
  <c r="J282" i="1" s="1"/>
  <c r="J283" i="1" a="1"/>
  <c r="J283" i="1"/>
  <c r="J284" i="1" a="1"/>
  <c r="J284" i="1" s="1"/>
  <c r="J285" i="1" a="1"/>
  <c r="J285" i="1" s="1"/>
  <c r="J286" i="1" a="1"/>
  <c r="J286" i="1" s="1"/>
  <c r="J287" i="1" a="1"/>
  <c r="J287" i="1" s="1"/>
  <c r="J288" i="1" a="1"/>
  <c r="J288" i="1" s="1"/>
  <c r="J289" i="1" a="1"/>
  <c r="J289" i="1" s="1"/>
  <c r="J290" i="1" a="1"/>
  <c r="J290" i="1" s="1"/>
  <c r="J291" i="1" a="1"/>
  <c r="J291" i="1"/>
  <c r="J292" i="1" a="1"/>
  <c r="J292" i="1" s="1"/>
  <c r="J293" i="1" a="1"/>
  <c r="J293" i="1" s="1"/>
  <c r="J294" i="1" a="1"/>
  <c r="J294" i="1" s="1"/>
  <c r="J295" i="1" a="1"/>
  <c r="J295" i="1" s="1"/>
  <c r="J296" i="1" a="1"/>
  <c r="J296" i="1" s="1"/>
  <c r="J297" i="1" a="1"/>
  <c r="J297" i="1" s="1"/>
  <c r="J298" i="1" a="1"/>
  <c r="J298" i="1" s="1"/>
  <c r="J299" i="1" a="1"/>
  <c r="J299" i="1" s="1"/>
  <c r="J300" i="1" a="1"/>
  <c r="J300" i="1" s="1"/>
  <c r="J301" i="1" a="1"/>
  <c r="J301" i="1" s="1"/>
  <c r="J302" i="1" a="1"/>
  <c r="J302" i="1" s="1"/>
  <c r="J303" i="1" a="1"/>
  <c r="J303" i="1"/>
  <c r="J304" i="1" a="1"/>
  <c r="J304" i="1" s="1"/>
  <c r="J305" i="1" a="1"/>
  <c r="J305" i="1" s="1"/>
  <c r="J306" i="1" a="1"/>
  <c r="J306" i="1" s="1"/>
  <c r="J307" i="1" a="1"/>
  <c r="J307" i="1"/>
  <c r="J308" i="1" a="1"/>
  <c r="J308" i="1" s="1"/>
  <c r="J309" i="1" a="1"/>
  <c r="J309" i="1" s="1"/>
  <c r="J310" i="1" a="1"/>
  <c r="J310" i="1" s="1"/>
  <c r="J311" i="1" a="1"/>
  <c r="J311" i="1" s="1"/>
  <c r="J312" i="1" a="1"/>
  <c r="J312" i="1" s="1"/>
  <c r="J313" i="1" a="1"/>
  <c r="J313" i="1" s="1"/>
  <c r="J314" i="1" a="1"/>
  <c r="J314" i="1" s="1"/>
  <c r="J315" i="1" a="1"/>
  <c r="J315" i="1"/>
  <c r="J316" i="1" a="1"/>
  <c r="J316" i="1" s="1"/>
  <c r="J317" i="1" a="1"/>
  <c r="J317" i="1" s="1"/>
  <c r="J318" i="1" a="1"/>
  <c r="J318" i="1" s="1"/>
  <c r="J319" i="1" a="1"/>
  <c r="J319" i="1" s="1"/>
  <c r="J320" i="1" a="1"/>
  <c r="J320" i="1" s="1"/>
  <c r="J321" i="1" a="1"/>
  <c r="J321" i="1" s="1"/>
  <c r="J322" i="1" a="1"/>
  <c r="J322" i="1" s="1"/>
  <c r="J323" i="1" a="1"/>
  <c r="J323" i="1" s="1"/>
  <c r="J324" i="1" a="1"/>
  <c r="J324" i="1" s="1"/>
  <c r="J325" i="1" a="1"/>
  <c r="J325" i="1" s="1"/>
  <c r="J326" i="1" a="1"/>
  <c r="J326" i="1" s="1"/>
  <c r="J327" i="1" a="1"/>
  <c r="J327" i="1"/>
  <c r="J328" i="1" a="1"/>
  <c r="J328" i="1" s="1"/>
  <c r="J329" i="1" a="1"/>
  <c r="J329" i="1" s="1"/>
  <c r="J330" i="1" a="1"/>
  <c r="J330" i="1" s="1"/>
  <c r="J331" i="1" a="1"/>
  <c r="J331" i="1" s="1"/>
  <c r="J332" i="1" a="1"/>
  <c r="J332" i="1" s="1"/>
  <c r="J333" i="1" a="1"/>
  <c r="J333" i="1" s="1"/>
  <c r="J334" i="1" a="1"/>
  <c r="J334" i="1" s="1"/>
  <c r="J335" i="1" a="1"/>
  <c r="J335" i="1" s="1"/>
  <c r="J336" i="1" a="1"/>
  <c r="J336" i="1" s="1"/>
  <c r="J337" i="1" a="1"/>
  <c r="J337" i="1" s="1"/>
  <c r="J338" i="1" a="1"/>
  <c r="J338" i="1" s="1"/>
  <c r="J339" i="1" a="1"/>
  <c r="J339" i="1"/>
  <c r="J340" i="1" a="1"/>
  <c r="J340" i="1" s="1"/>
  <c r="J341" i="1" a="1"/>
  <c r="J341" i="1" s="1"/>
  <c r="J342" i="1" a="1"/>
  <c r="J342" i="1" s="1"/>
  <c r="J343" i="1" a="1"/>
  <c r="J343" i="1" s="1"/>
  <c r="J344" i="1" a="1"/>
  <c r="J344" i="1" s="1"/>
  <c r="J345" i="1" a="1"/>
  <c r="J345" i="1" s="1"/>
  <c r="J346" i="1" a="1"/>
  <c r="J346" i="1" s="1"/>
  <c r="J347" i="1" a="1"/>
  <c r="J347" i="1" s="1"/>
  <c r="J348" i="1" a="1"/>
  <c r="J348" i="1" s="1"/>
  <c r="J349" i="1" a="1"/>
  <c r="J349" i="1" s="1"/>
  <c r="J350" i="1" a="1"/>
  <c r="J350" i="1" s="1"/>
  <c r="J351" i="1" a="1"/>
  <c r="J351" i="1" s="1"/>
  <c r="J352" i="1" a="1"/>
  <c r="J352" i="1" s="1"/>
  <c r="J353" i="1" a="1"/>
  <c r="J353" i="1" s="1"/>
  <c r="J354" i="1" a="1"/>
  <c r="J354" i="1" s="1"/>
  <c r="J355" i="1" a="1"/>
  <c r="J355" i="1"/>
  <c r="J356" i="1" a="1"/>
  <c r="J356" i="1" s="1"/>
  <c r="J357" i="1" a="1"/>
  <c r="J357" i="1" s="1"/>
  <c r="J358" i="1" a="1"/>
  <c r="J358" i="1" s="1"/>
  <c r="J359" i="1" a="1"/>
  <c r="J359" i="1" s="1"/>
  <c r="J360" i="1" a="1"/>
  <c r="J360" i="1" s="1"/>
  <c r="J361" i="1" a="1"/>
  <c r="J361" i="1"/>
  <c r="J362" i="1" a="1"/>
  <c r="J362" i="1" s="1"/>
  <c r="J363" i="1" a="1"/>
  <c r="J363" i="1"/>
  <c r="J364" i="1" a="1"/>
  <c r="J364" i="1" s="1"/>
  <c r="J365" i="1" a="1"/>
  <c r="J365" i="1" s="1"/>
  <c r="J366" i="1" a="1"/>
  <c r="J366" i="1" s="1"/>
  <c r="J367" i="1" a="1"/>
  <c r="J367" i="1"/>
  <c r="J368" i="1" a="1"/>
  <c r="J368" i="1"/>
  <c r="J369" i="1" a="1"/>
  <c r="J369" i="1"/>
  <c r="J370" i="1" a="1"/>
  <c r="J370" i="1" s="1"/>
  <c r="J371" i="1" a="1"/>
  <c r="J371" i="1"/>
  <c r="J372" i="1" a="1"/>
  <c r="J372" i="1" s="1"/>
  <c r="J373" i="1" a="1"/>
  <c r="J373" i="1" s="1"/>
  <c r="J374" i="1" a="1"/>
  <c r="J374" i="1" s="1"/>
  <c r="J375" i="1" a="1"/>
  <c r="J375" i="1"/>
  <c r="J376" i="1" a="1"/>
  <c r="J376" i="1"/>
  <c r="J377" i="1" a="1"/>
  <c r="J377" i="1"/>
  <c r="J378" i="1" a="1"/>
  <c r="J378" i="1" s="1"/>
  <c r="J379" i="1" a="1"/>
  <c r="J379" i="1"/>
  <c r="J380" i="1" a="1"/>
  <c r="J380" i="1" s="1"/>
  <c r="J381" i="1" a="1"/>
  <c r="J381" i="1" s="1"/>
  <c r="J382" i="1" a="1"/>
  <c r="J382" i="1" s="1"/>
  <c r="J383" i="1" a="1"/>
  <c r="J383" i="1"/>
  <c r="J384" i="1" a="1"/>
  <c r="J384" i="1"/>
  <c r="J385" i="1" a="1"/>
  <c r="J385" i="1"/>
  <c r="J386" i="1" a="1"/>
  <c r="J386" i="1" s="1"/>
  <c r="J387" i="1" a="1"/>
  <c r="J387" i="1"/>
  <c r="J388" i="1" a="1"/>
  <c r="J388" i="1" s="1"/>
  <c r="J389" i="1" a="1"/>
  <c r="J389" i="1" s="1"/>
  <c r="J390" i="1" a="1"/>
  <c r="J390" i="1" s="1"/>
  <c r="J391" i="1" a="1"/>
  <c r="J391" i="1"/>
  <c r="J392" i="1" a="1"/>
  <c r="J392" i="1"/>
  <c r="J393" i="1" a="1"/>
  <c r="J393" i="1"/>
  <c r="J394" i="1" a="1"/>
  <c r="J394" i="1" s="1"/>
  <c r="J395" i="1" a="1"/>
  <c r="J395" i="1"/>
  <c r="J396" i="1" a="1"/>
  <c r="J396" i="1" s="1"/>
  <c r="J397" i="1" a="1"/>
  <c r="J397" i="1" s="1"/>
  <c r="J398" i="1" a="1"/>
  <c r="J398" i="1" s="1"/>
  <c r="J399" i="1" a="1"/>
  <c r="J399" i="1"/>
  <c r="J400" i="1" a="1"/>
  <c r="J400" i="1"/>
  <c r="J401" i="1" a="1"/>
  <c r="J401" i="1"/>
  <c r="J402" i="1" a="1"/>
  <c r="J402" i="1" s="1"/>
  <c r="J403" i="1" a="1"/>
  <c r="J403" i="1"/>
  <c r="J404" i="1" a="1"/>
  <c r="J404" i="1" s="1"/>
  <c r="J405" i="1" a="1"/>
  <c r="J405" i="1" s="1"/>
  <c r="J406" i="1" a="1"/>
  <c r="J406" i="1" s="1"/>
  <c r="J407" i="1" a="1"/>
  <c r="J407" i="1"/>
  <c r="J408" i="1" a="1"/>
  <c r="J408" i="1"/>
  <c r="J409" i="1" a="1"/>
  <c r="J409" i="1"/>
  <c r="J410" i="1" a="1"/>
  <c r="J410" i="1" s="1"/>
  <c r="J411" i="1" a="1"/>
  <c r="J411" i="1" s="1"/>
  <c r="J412" i="1" a="1"/>
  <c r="J412" i="1" s="1"/>
  <c r="J413" i="1" a="1"/>
  <c r="J413" i="1" s="1"/>
  <c r="J414" i="1" a="1"/>
  <c r="J414" i="1" s="1"/>
  <c r="J415" i="1" a="1"/>
  <c r="J415" i="1"/>
  <c r="J416" i="1" a="1"/>
  <c r="J416" i="1"/>
  <c r="J417" i="1" a="1"/>
  <c r="J417" i="1"/>
  <c r="J418" i="1" a="1"/>
  <c r="J418" i="1" s="1"/>
  <c r="J419" i="1" a="1"/>
  <c r="J419" i="1" s="1"/>
  <c r="J420" i="1" a="1"/>
  <c r="J420" i="1" s="1"/>
  <c r="J421" i="1" a="1"/>
  <c r="J421" i="1" s="1"/>
  <c r="J422" i="1" a="1"/>
  <c r="J422" i="1" s="1"/>
  <c r="J423" i="1" a="1"/>
  <c r="J423" i="1"/>
  <c r="J424" i="1" a="1"/>
  <c r="J424" i="1"/>
  <c r="J425" i="1" a="1"/>
  <c r="J425" i="1"/>
  <c r="J426" i="1" a="1"/>
  <c r="J426" i="1" s="1"/>
  <c r="J427" i="1" a="1"/>
  <c r="J427" i="1" s="1"/>
  <c r="J428" i="1" a="1"/>
  <c r="J428" i="1" s="1"/>
  <c r="J429" i="1" a="1"/>
  <c r="J429" i="1" s="1"/>
  <c r="J430" i="1" a="1"/>
  <c r="J430" i="1" s="1"/>
  <c r="J431" i="1" a="1"/>
  <c r="J431" i="1"/>
  <c r="J432" i="1" a="1"/>
  <c r="J432" i="1"/>
  <c r="J433" i="1" a="1"/>
  <c r="J433" i="1"/>
  <c r="J434" i="1" a="1"/>
  <c r="J434" i="1" s="1"/>
  <c r="J435" i="1" a="1"/>
  <c r="J435" i="1" s="1"/>
  <c r="J436" i="1" a="1"/>
  <c r="J436" i="1" s="1"/>
  <c r="J437" i="1" a="1"/>
  <c r="J437" i="1" s="1"/>
  <c r="J438" i="1" a="1"/>
  <c r="J438" i="1" s="1"/>
  <c r="J439" i="1" a="1"/>
  <c r="J439" i="1"/>
  <c r="J440" i="1" a="1"/>
  <c r="J440" i="1"/>
  <c r="J441" i="1" a="1"/>
  <c r="J441" i="1"/>
  <c r="J442" i="1" a="1"/>
  <c r="J442" i="1" s="1"/>
  <c r="J443" i="1" a="1"/>
  <c r="J443" i="1" s="1"/>
  <c r="J444" i="1" a="1"/>
  <c r="J444" i="1" s="1"/>
  <c r="J445" i="1" a="1"/>
  <c r="J445" i="1" s="1"/>
  <c r="J446" i="1" a="1"/>
  <c r="J446" i="1" s="1"/>
  <c r="J447" i="1" a="1"/>
  <c r="J447" i="1"/>
  <c r="J448" i="1" a="1"/>
  <c r="J448" i="1"/>
  <c r="J449" i="1" a="1"/>
  <c r="J449" i="1"/>
  <c r="J450" i="1" a="1"/>
  <c r="J450" i="1" s="1"/>
  <c r="J451" i="1" a="1"/>
  <c r="J451" i="1" s="1"/>
  <c r="J452" i="1" a="1"/>
  <c r="J452" i="1" s="1"/>
  <c r="J453" i="1" a="1"/>
  <c r="J453" i="1" s="1"/>
  <c r="J454" i="1" a="1"/>
  <c r="J454" i="1" s="1"/>
  <c r="J455" i="1" a="1"/>
  <c r="J455" i="1"/>
  <c r="J456" i="1" a="1"/>
  <c r="J456" i="1"/>
  <c r="J457" i="1" a="1"/>
  <c r="J457" i="1"/>
  <c r="J458" i="1" a="1"/>
  <c r="J458" i="1" s="1"/>
  <c r="J459" i="1" a="1"/>
  <c r="J459" i="1" s="1"/>
  <c r="J460" i="1" a="1"/>
  <c r="J460" i="1" s="1"/>
  <c r="J461" i="1" a="1"/>
  <c r="J461" i="1" s="1"/>
  <c r="J462" i="1" a="1"/>
  <c r="J462" i="1" s="1"/>
  <c r="J463" i="1" a="1"/>
  <c r="J463" i="1"/>
  <c r="J464" i="1" a="1"/>
  <c r="J464" i="1"/>
  <c r="J465" i="1" a="1"/>
  <c r="J465" i="1"/>
  <c r="J466" i="1" a="1"/>
  <c r="J466" i="1" s="1"/>
  <c r="J467" i="1" a="1"/>
  <c r="J467" i="1" s="1"/>
  <c r="J468" i="1" a="1"/>
  <c r="J468" i="1" s="1"/>
  <c r="J469" i="1" a="1"/>
  <c r="J469" i="1" s="1"/>
  <c r="J470" i="1" a="1"/>
  <c r="J470" i="1" s="1"/>
  <c r="J471" i="1" a="1"/>
  <c r="J471" i="1"/>
  <c r="J472" i="1" a="1"/>
  <c r="J472" i="1"/>
  <c r="J473" i="1" a="1"/>
  <c r="J473" i="1"/>
  <c r="J474" i="1" a="1"/>
  <c r="J474" i="1" s="1"/>
  <c r="J475" i="1" a="1"/>
  <c r="J475" i="1" s="1"/>
  <c r="J476" i="1" a="1"/>
  <c r="J476" i="1" s="1"/>
  <c r="J477" i="1" a="1"/>
  <c r="J477" i="1" s="1"/>
  <c r="J478" i="1" a="1"/>
  <c r="J478" i="1" s="1"/>
  <c r="J479" i="1" a="1"/>
  <c r="J479" i="1"/>
  <c r="J480" i="1" a="1"/>
  <c r="J480" i="1"/>
  <c r="J481" i="1" a="1"/>
  <c r="J481" i="1"/>
  <c r="J482" i="1" a="1"/>
  <c r="J482" i="1" s="1"/>
  <c r="J483" i="1" a="1"/>
  <c r="J483" i="1" s="1"/>
  <c r="J484" i="1" a="1"/>
  <c r="J484" i="1" s="1"/>
  <c r="J485" i="1" a="1"/>
  <c r="J485" i="1" s="1"/>
  <c r="J486" i="1" a="1"/>
  <c r="J486" i="1" s="1"/>
  <c r="J487" i="1" a="1"/>
  <c r="J487" i="1"/>
  <c r="J488" i="1" a="1"/>
  <c r="J488" i="1"/>
  <c r="J489" i="1" a="1"/>
  <c r="J489" i="1"/>
  <c r="J490" i="1" a="1"/>
  <c r="J490" i="1" s="1"/>
  <c r="J491" i="1" a="1"/>
  <c r="J491" i="1" s="1"/>
  <c r="J492" i="1" a="1"/>
  <c r="J492" i="1" s="1"/>
  <c r="J493" i="1" a="1"/>
  <c r="J493" i="1" s="1"/>
  <c r="J494" i="1" a="1"/>
  <c r="J494" i="1" s="1"/>
  <c r="J495" i="1" a="1"/>
  <c r="J495" i="1"/>
  <c r="J496" i="1" a="1"/>
  <c r="J496" i="1"/>
  <c r="J497" i="1" a="1"/>
  <c r="J497" i="1"/>
  <c r="J498" i="1" a="1"/>
  <c r="J498" i="1" s="1"/>
  <c r="J499" i="1" a="1"/>
  <c r="J499" i="1" s="1"/>
  <c r="J500" i="1" a="1"/>
  <c r="J500" i="1" s="1"/>
  <c r="J501" i="1" a="1"/>
  <c r="J501" i="1" s="1"/>
  <c r="J502" i="1" a="1"/>
  <c r="J502" i="1" s="1"/>
  <c r="J503" i="1" a="1"/>
  <c r="J503" i="1"/>
  <c r="J504" i="1" a="1"/>
  <c r="J504" i="1"/>
  <c r="J505" i="1" a="1"/>
  <c r="J505" i="1"/>
  <c r="J506" i="1" a="1"/>
  <c r="J506" i="1" s="1"/>
  <c r="J507" i="1" a="1"/>
  <c r="J507" i="1" s="1"/>
  <c r="J508" i="1" a="1"/>
  <c r="J508" i="1" s="1"/>
  <c r="J509" i="1" a="1"/>
  <c r="J509" i="1" s="1"/>
  <c r="J510" i="1" a="1"/>
  <c r="J510" i="1" s="1"/>
  <c r="J511" i="1" a="1"/>
  <c r="J511" i="1"/>
  <c r="J512" i="1" a="1"/>
  <c r="J512" i="1"/>
  <c r="J513" i="1" a="1"/>
  <c r="J513" i="1"/>
  <c r="J514" i="1" a="1"/>
  <c r="J514" i="1" s="1"/>
  <c r="J515" i="1" a="1"/>
  <c r="J515" i="1" s="1"/>
  <c r="J516" i="1" a="1"/>
  <c r="J516" i="1" s="1"/>
  <c r="J517" i="1" a="1"/>
  <c r="J517" i="1" s="1"/>
  <c r="J518" i="1" a="1"/>
  <c r="J518" i="1" s="1"/>
  <c r="J519" i="1" a="1"/>
  <c r="J519" i="1"/>
  <c r="J520" i="1" a="1"/>
  <c r="J520" i="1"/>
  <c r="J521" i="1" a="1"/>
  <c r="J521" i="1"/>
  <c r="J522" i="1" a="1"/>
  <c r="J522" i="1" s="1"/>
  <c r="J523" i="1" a="1"/>
  <c r="J523" i="1" s="1"/>
  <c r="J524" i="1" a="1"/>
  <c r="J524" i="1" s="1"/>
  <c r="J525" i="1" a="1"/>
  <c r="J525" i="1" s="1"/>
  <c r="J526" i="1" a="1"/>
  <c r="J526" i="1" s="1"/>
  <c r="J527" i="1" a="1"/>
  <c r="J527" i="1"/>
  <c r="J528" i="1" a="1"/>
  <c r="J528" i="1"/>
  <c r="J529" i="1" a="1"/>
  <c r="J529" i="1"/>
  <c r="J530" i="1" a="1"/>
  <c r="J530" i="1" s="1"/>
  <c r="J531" i="1" a="1"/>
  <c r="J531" i="1" s="1"/>
  <c r="J532" i="1" a="1"/>
  <c r="J532" i="1" s="1"/>
  <c r="J533" i="1" a="1"/>
  <c r="J533" i="1" s="1"/>
  <c r="J534" i="1" a="1"/>
  <c r="J534" i="1" s="1"/>
  <c r="J535" i="1" a="1"/>
  <c r="J535" i="1"/>
  <c r="J536" i="1" a="1"/>
  <c r="J536" i="1"/>
  <c r="J537" i="1" a="1"/>
  <c r="J537" i="1"/>
  <c r="J538" i="1" a="1"/>
  <c r="J538" i="1" s="1"/>
  <c r="J539" i="1" a="1"/>
  <c r="J539" i="1" s="1"/>
  <c r="J540" i="1" a="1"/>
  <c r="J540" i="1" s="1"/>
  <c r="J541" i="1" a="1"/>
  <c r="J541" i="1" s="1"/>
  <c r="J542" i="1" a="1"/>
  <c r="J542" i="1" s="1"/>
  <c r="J543" i="1" a="1"/>
  <c r="J543" i="1"/>
  <c r="J544" i="1" a="1"/>
  <c r="J544" i="1"/>
  <c r="J545" i="1" a="1"/>
  <c r="J545" i="1"/>
  <c r="J546" i="1" a="1"/>
  <c r="J546" i="1" s="1"/>
  <c r="J547" i="1" a="1"/>
  <c r="J547" i="1" s="1"/>
  <c r="J548" i="1" a="1"/>
  <c r="J548" i="1" s="1"/>
  <c r="J549" i="1" a="1"/>
  <c r="J549" i="1" s="1"/>
  <c r="J550" i="1" a="1"/>
  <c r="J550" i="1" s="1"/>
  <c r="J551" i="1" a="1"/>
  <c r="J551" i="1"/>
  <c r="J552" i="1" a="1"/>
  <c r="J552" i="1"/>
  <c r="J553" i="1" a="1"/>
  <c r="J553" i="1"/>
  <c r="J554" i="1" a="1"/>
  <c r="J554" i="1" s="1"/>
  <c r="J555" i="1" a="1"/>
  <c r="J555" i="1" s="1"/>
  <c r="J556" i="1" a="1"/>
  <c r="J556" i="1" s="1"/>
  <c r="J557" i="1" a="1"/>
  <c r="J557" i="1" s="1"/>
  <c r="J558" i="1" a="1"/>
  <c r="J558" i="1" s="1"/>
  <c r="J559" i="1" a="1"/>
  <c r="J559" i="1"/>
  <c r="J560" i="1" a="1"/>
  <c r="J560" i="1"/>
  <c r="J561" i="1" a="1"/>
  <c r="J561" i="1"/>
  <c r="J562" i="1" a="1"/>
  <c r="J562" i="1" s="1"/>
  <c r="J563" i="1" a="1"/>
  <c r="J563" i="1" s="1"/>
  <c r="J564" i="1" a="1"/>
  <c r="J564" i="1" s="1"/>
  <c r="J565" i="1" a="1"/>
  <c r="J565" i="1" s="1"/>
  <c r="J566" i="1" a="1"/>
  <c r="J566" i="1" s="1"/>
  <c r="J567" i="1" a="1"/>
  <c r="J567" i="1"/>
  <c r="J568" i="1" a="1"/>
  <c r="J568" i="1"/>
  <c r="J569" i="1" a="1"/>
  <c r="J569" i="1"/>
  <c r="J570" i="1" a="1"/>
  <c r="J570" i="1" s="1"/>
  <c r="J571" i="1" a="1"/>
  <c r="J571" i="1" s="1"/>
  <c r="J572" i="1" a="1"/>
  <c r="J572" i="1" s="1"/>
  <c r="J573" i="1" a="1"/>
  <c r="J573" i="1" s="1"/>
  <c r="J574" i="1" a="1"/>
  <c r="J574" i="1" s="1"/>
  <c r="J575" i="1" a="1"/>
  <c r="J575" i="1"/>
  <c r="J576" i="1" a="1"/>
  <c r="J576" i="1"/>
  <c r="J577" i="1" a="1"/>
  <c r="J577" i="1"/>
  <c r="J578" i="1" a="1"/>
  <c r="J578" i="1" s="1"/>
  <c r="J579" i="1" a="1"/>
  <c r="J579" i="1" s="1"/>
  <c r="J580" i="1" a="1"/>
  <c r="J580" i="1" s="1"/>
  <c r="J581" i="1" a="1"/>
  <c r="J581" i="1" s="1"/>
  <c r="J582" i="1" a="1"/>
  <c r="J582" i="1" s="1"/>
  <c r="J583" i="1" a="1"/>
  <c r="J583" i="1"/>
  <c r="J584" i="1" a="1"/>
  <c r="J584" i="1"/>
  <c r="J585" i="1" a="1"/>
  <c r="J585" i="1"/>
  <c r="J586" i="1" a="1"/>
  <c r="J586" i="1" s="1"/>
  <c r="J587" i="1" a="1"/>
  <c r="J587" i="1" s="1"/>
  <c r="J588" i="1" a="1"/>
  <c r="J588" i="1" s="1"/>
  <c r="J589" i="1" a="1"/>
  <c r="J589" i="1" s="1"/>
  <c r="J590" i="1" a="1"/>
  <c r="J590" i="1" s="1"/>
  <c r="J591" i="1" a="1"/>
  <c r="J591" i="1"/>
  <c r="J592" i="1" a="1"/>
  <c r="J592" i="1"/>
  <c r="J593" i="1" a="1"/>
  <c r="J593" i="1"/>
  <c r="J594" i="1" a="1"/>
  <c r="J594" i="1" s="1"/>
  <c r="J595" i="1" a="1"/>
  <c r="J595" i="1" s="1"/>
  <c r="J596" i="1" a="1"/>
  <c r="J596" i="1" s="1"/>
  <c r="J597" i="1" a="1"/>
  <c r="J597" i="1" s="1"/>
  <c r="J598" i="1" a="1"/>
  <c r="J598" i="1" s="1"/>
  <c r="J599" i="1" a="1"/>
  <c r="J599" i="1"/>
  <c r="J600" i="1" a="1"/>
  <c r="J600" i="1"/>
  <c r="J601" i="1" a="1"/>
  <c r="J601" i="1"/>
  <c r="J602" i="1" a="1"/>
  <c r="J602" i="1" s="1"/>
  <c r="J603" i="1" a="1"/>
  <c r="J603" i="1" s="1"/>
  <c r="J604" i="1" a="1"/>
  <c r="J604" i="1" s="1"/>
  <c r="J605" i="1" a="1"/>
  <c r="J605" i="1" s="1"/>
  <c r="J606" i="1" a="1"/>
  <c r="J606" i="1" s="1"/>
  <c r="J607" i="1" a="1"/>
  <c r="J607" i="1"/>
  <c r="J608" i="1" a="1"/>
  <c r="J608" i="1"/>
  <c r="J609" i="1" a="1"/>
  <c r="J609" i="1"/>
  <c r="J610" i="1" a="1"/>
  <c r="J610" i="1" s="1"/>
  <c r="J611" i="1" a="1"/>
  <c r="J611" i="1" s="1"/>
  <c r="J612" i="1" a="1"/>
  <c r="J612" i="1" s="1"/>
  <c r="J613" i="1" a="1"/>
  <c r="J613" i="1" s="1"/>
  <c r="J614" i="1" a="1"/>
  <c r="J614" i="1" s="1"/>
  <c r="J615" i="1" a="1"/>
  <c r="J615" i="1"/>
  <c r="J616" i="1" a="1"/>
  <c r="J616" i="1"/>
  <c r="J617" i="1" a="1"/>
  <c r="J617" i="1"/>
  <c r="J618" i="1" a="1"/>
  <c r="J618" i="1" s="1"/>
  <c r="J619" i="1" a="1"/>
  <c r="J619" i="1" s="1"/>
  <c r="J620" i="1" a="1"/>
  <c r="J620" i="1" s="1"/>
  <c r="J621" i="1" a="1"/>
  <c r="J621" i="1" s="1"/>
  <c r="J622" i="1" a="1"/>
  <c r="J622" i="1" s="1"/>
  <c r="J623" i="1" a="1"/>
  <c r="J623" i="1"/>
  <c r="J624" i="1" a="1"/>
  <c r="J624" i="1"/>
  <c r="J625" i="1" a="1"/>
  <c r="J625" i="1"/>
  <c r="J626" i="1" a="1"/>
  <c r="J626" i="1" s="1"/>
  <c r="J627" i="1" a="1"/>
  <c r="J627" i="1" s="1"/>
  <c r="J628" i="1" a="1"/>
  <c r="J628" i="1" s="1"/>
  <c r="J629" i="1" a="1"/>
  <c r="J629" i="1" s="1"/>
  <c r="J630" i="1" a="1"/>
  <c r="J630" i="1" s="1"/>
  <c r="J631" i="1" a="1"/>
  <c r="J631" i="1"/>
  <c r="J632" i="1" a="1"/>
  <c r="J632" i="1"/>
  <c r="J633" i="1" a="1"/>
  <c r="J633" i="1"/>
  <c r="J634" i="1" a="1"/>
  <c r="J634" i="1" s="1"/>
  <c r="J635" i="1" a="1"/>
  <c r="J635" i="1" s="1"/>
  <c r="J636" i="1" a="1"/>
  <c r="J636" i="1" s="1"/>
  <c r="J637" i="1" a="1"/>
  <c r="J637" i="1" s="1"/>
  <c r="J638" i="1" a="1"/>
  <c r="J638" i="1" s="1"/>
  <c r="J639" i="1" a="1"/>
  <c r="J639" i="1"/>
  <c r="J640" i="1" a="1"/>
  <c r="J640" i="1"/>
  <c r="J641" i="1" a="1"/>
  <c r="J641" i="1"/>
  <c r="J642" i="1" a="1"/>
  <c r="J642" i="1" s="1"/>
  <c r="J643" i="1" a="1"/>
  <c r="J643" i="1" s="1"/>
  <c r="J644" i="1" a="1"/>
  <c r="J644" i="1" s="1"/>
  <c r="J645" i="1" a="1"/>
  <c r="J645" i="1" s="1"/>
  <c r="J646" i="1" a="1"/>
  <c r="J646" i="1" s="1"/>
  <c r="J647" i="1" a="1"/>
  <c r="J647" i="1"/>
  <c r="J648" i="1" a="1"/>
  <c r="J648" i="1"/>
  <c r="J649" i="1" a="1"/>
  <c r="J649" i="1"/>
  <c r="J650" i="1" a="1"/>
  <c r="J650" i="1" s="1"/>
  <c r="J651" i="1" a="1"/>
  <c r="J651" i="1" s="1"/>
  <c r="J652" i="1" a="1"/>
  <c r="J652" i="1" s="1"/>
  <c r="J653" i="1" a="1"/>
  <c r="J653" i="1" s="1"/>
  <c r="J654" i="1" a="1"/>
  <c r="J654" i="1" s="1"/>
  <c r="J655" i="1" a="1"/>
  <c r="J655" i="1"/>
  <c r="J656" i="1" a="1"/>
  <c r="J656" i="1"/>
  <c r="J657" i="1" a="1"/>
  <c r="J657" i="1"/>
  <c r="J658" i="1" a="1"/>
  <c r="J658" i="1" s="1"/>
  <c r="J659" i="1" a="1"/>
  <c r="J659" i="1" s="1"/>
  <c r="J660" i="1" a="1"/>
  <c r="J660" i="1" s="1"/>
  <c r="J661" i="1" a="1"/>
  <c r="J661" i="1" s="1"/>
  <c r="J662" i="1" a="1"/>
  <c r="J662" i="1" s="1"/>
  <c r="J663" i="1" a="1"/>
  <c r="J663" i="1"/>
  <c r="J664" i="1" a="1"/>
  <c r="J664" i="1"/>
  <c r="J665" i="1" a="1"/>
  <c r="J665" i="1"/>
  <c r="J666" i="1" a="1"/>
  <c r="J666" i="1" s="1"/>
  <c r="J667" i="1" a="1"/>
  <c r="J667" i="1" s="1"/>
  <c r="J668" i="1" a="1"/>
  <c r="J668" i="1" s="1"/>
  <c r="J669" i="1" a="1"/>
  <c r="J669" i="1" s="1"/>
  <c r="J670" i="1" a="1"/>
  <c r="J670" i="1" s="1"/>
  <c r="J671" i="1" a="1"/>
  <c r="J671" i="1"/>
  <c r="J672" i="1" a="1"/>
  <c r="J672" i="1"/>
  <c r="J673" i="1" a="1"/>
  <c r="J673" i="1"/>
  <c r="J674" i="1" a="1"/>
  <c r="J674" i="1" s="1"/>
  <c r="J675" i="1" a="1"/>
  <c r="J675" i="1" s="1"/>
  <c r="J676" i="1" a="1"/>
  <c r="J676" i="1" s="1"/>
  <c r="J677" i="1" a="1"/>
  <c r="J677" i="1" s="1"/>
  <c r="J678" i="1" a="1"/>
  <c r="J678" i="1" s="1"/>
  <c r="J679" i="1" a="1"/>
  <c r="J679" i="1"/>
  <c r="J680" i="1" a="1"/>
  <c r="J680" i="1"/>
  <c r="J681" i="1" a="1"/>
  <c r="J681" i="1"/>
  <c r="J682" i="1" a="1"/>
  <c r="J682" i="1" s="1"/>
  <c r="J683" i="1" a="1"/>
  <c r="J683" i="1" s="1"/>
  <c r="J684" i="1" a="1"/>
  <c r="J684" i="1" s="1"/>
  <c r="J685" i="1" a="1"/>
  <c r="J685" i="1" s="1"/>
  <c r="J686" i="1" a="1"/>
  <c r="J686" i="1" s="1"/>
  <c r="J687" i="1" a="1"/>
  <c r="J687" i="1"/>
  <c r="J688" i="1" a="1"/>
  <c r="J688" i="1"/>
  <c r="J689" i="1" a="1"/>
  <c r="J689" i="1"/>
  <c r="J690" i="1" a="1"/>
  <c r="J690" i="1"/>
  <c r="J691" i="1" a="1"/>
  <c r="J691" i="1"/>
  <c r="J692" i="1" a="1"/>
  <c r="J692" i="1"/>
  <c r="J693" i="1" a="1"/>
  <c r="J693" i="1"/>
  <c r="J694" i="1" a="1"/>
  <c r="J694" i="1"/>
  <c r="J695" i="1" a="1"/>
  <c r="J695" i="1"/>
  <c r="J696" i="1" a="1"/>
  <c r="J696" i="1"/>
  <c r="J697" i="1" a="1"/>
  <c r="J697" i="1"/>
  <c r="J698" i="1" a="1"/>
  <c r="J698" i="1"/>
  <c r="J699" i="1" a="1"/>
  <c r="J699" i="1"/>
  <c r="J700" i="1" a="1"/>
  <c r="J700" i="1"/>
  <c r="J701" i="1" a="1"/>
  <c r="J701" i="1"/>
  <c r="J702" i="1" a="1"/>
  <c r="J702" i="1"/>
  <c r="J703" i="1" a="1"/>
  <c r="J703" i="1"/>
  <c r="J704" i="1" a="1"/>
  <c r="J704" i="1"/>
  <c r="J705" i="1" a="1"/>
  <c r="J705" i="1"/>
  <c r="J706" i="1" a="1"/>
  <c r="J706" i="1"/>
  <c r="J707" i="1" a="1"/>
  <c r="J707" i="1"/>
  <c r="J708" i="1" a="1"/>
  <c r="J708" i="1"/>
  <c r="J709" i="1" a="1"/>
  <c r="J709" i="1"/>
  <c r="J710" i="1" a="1"/>
  <c r="J710" i="1"/>
  <c r="J711" i="1" a="1"/>
  <c r="J711" i="1"/>
  <c r="J712" i="1" a="1"/>
  <c r="J712" i="1"/>
  <c r="J713" i="1" a="1"/>
  <c r="J713" i="1"/>
  <c r="J714" i="1" a="1"/>
  <c r="J714" i="1"/>
  <c r="J715" i="1" a="1"/>
  <c r="J715" i="1"/>
  <c r="J716" i="1" a="1"/>
  <c r="J716" i="1"/>
  <c r="J717" i="1" a="1"/>
  <c r="J717" i="1"/>
  <c r="J718" i="1" a="1"/>
  <c r="J718" i="1"/>
  <c r="J719" i="1" a="1"/>
  <c r="J719" i="1"/>
  <c r="J720" i="1" a="1"/>
  <c r="J720" i="1"/>
  <c r="J721" i="1" a="1"/>
  <c r="J721" i="1"/>
  <c r="J722" i="1" a="1"/>
  <c r="J722" i="1"/>
  <c r="J723" i="1" a="1"/>
  <c r="J723" i="1"/>
  <c r="J724" i="1" a="1"/>
  <c r="J724" i="1" s="1"/>
  <c r="J725" i="1" a="1"/>
  <c r="J725" i="1"/>
  <c r="J726" i="1" a="1"/>
  <c r="J726" i="1"/>
  <c r="J727" i="1" a="1"/>
  <c r="J727" i="1"/>
  <c r="J728" i="1" a="1"/>
  <c r="J728" i="1" s="1"/>
  <c r="J729" i="1" a="1"/>
  <c r="J729" i="1"/>
  <c r="J730" i="1" a="1"/>
  <c r="J730" i="1"/>
  <c r="J731" i="1" a="1"/>
  <c r="J731" i="1"/>
  <c r="J732" i="1" a="1"/>
  <c r="J732" i="1" s="1"/>
  <c r="J733" i="1" a="1"/>
  <c r="J733" i="1"/>
  <c r="J734" i="1" a="1"/>
  <c r="J734" i="1"/>
  <c r="J735" i="1" a="1"/>
  <c r="J735" i="1"/>
  <c r="J736" i="1" a="1"/>
  <c r="J736" i="1" s="1"/>
  <c r="J737" i="1" a="1"/>
  <c r="J737" i="1"/>
  <c r="J738" i="1" a="1"/>
  <c r="J738" i="1"/>
  <c r="J739" i="1" a="1"/>
  <c r="J739" i="1"/>
  <c r="J740" i="1" a="1"/>
  <c r="J740" i="1" s="1"/>
  <c r="J741" i="1" a="1"/>
  <c r="J741" i="1"/>
  <c r="J742" i="1" a="1"/>
  <c r="J742" i="1"/>
  <c r="J743" i="1" a="1"/>
  <c r="J743" i="1"/>
  <c r="J744" i="1" a="1"/>
  <c r="J744" i="1" s="1"/>
  <c r="J745" i="1" a="1"/>
  <c r="J745" i="1"/>
  <c r="J746" i="1" a="1"/>
  <c r="J746" i="1"/>
  <c r="J747" i="1" a="1"/>
  <c r="J747" i="1"/>
  <c r="J748" i="1" a="1"/>
  <c r="J748" i="1" s="1"/>
  <c r="J749" i="1" a="1"/>
  <c r="J749" i="1"/>
  <c r="J750" i="1" a="1"/>
  <c r="J750" i="1"/>
  <c r="J751" i="1" a="1"/>
  <c r="J751" i="1"/>
  <c r="J752" i="1" a="1"/>
  <c r="J752" i="1" s="1"/>
  <c r="J753" i="1" a="1"/>
  <c r="J753" i="1"/>
  <c r="J754" i="1" a="1"/>
  <c r="J754" i="1"/>
  <c r="J755" i="1" a="1"/>
  <c r="J755" i="1"/>
  <c r="J756" i="1" a="1"/>
  <c r="J756" i="1" s="1"/>
  <c r="J757" i="1" a="1"/>
  <c r="J757" i="1"/>
  <c r="J758" i="1" a="1"/>
  <c r="J758" i="1"/>
  <c r="J759" i="1" a="1"/>
  <c r="J759" i="1"/>
  <c r="J760" i="1" a="1"/>
  <c r="J760" i="1" s="1"/>
  <c r="J761" i="1" a="1"/>
  <c r="J761" i="1"/>
  <c r="J762" i="1" a="1"/>
  <c r="J762" i="1"/>
  <c r="J763" i="1" a="1"/>
  <c r="J763" i="1"/>
  <c r="J764" i="1" a="1"/>
  <c r="J764" i="1" s="1"/>
  <c r="J765" i="1" a="1"/>
  <c r="J765" i="1"/>
  <c r="J766" i="1" a="1"/>
  <c r="J766" i="1"/>
  <c r="J767" i="1" a="1"/>
  <c r="J767" i="1"/>
  <c r="J768" i="1" a="1"/>
  <c r="J768" i="1" s="1"/>
  <c r="J769" i="1" a="1"/>
  <c r="J769" i="1"/>
  <c r="J770" i="1" a="1"/>
  <c r="J770" i="1"/>
  <c r="J771" i="1" a="1"/>
  <c r="J771" i="1"/>
  <c r="J772" i="1" a="1"/>
  <c r="J772" i="1" s="1"/>
  <c r="J773" i="1" a="1"/>
  <c r="J773" i="1"/>
  <c r="J774" i="1" a="1"/>
  <c r="J774" i="1"/>
  <c r="J775" i="1" a="1"/>
  <c r="J775" i="1"/>
  <c r="J776" i="1" a="1"/>
  <c r="J776" i="1" s="1"/>
  <c r="J777" i="1" a="1"/>
  <c r="J777" i="1"/>
  <c r="J778" i="1" a="1"/>
  <c r="J778" i="1"/>
  <c r="J779" i="1" a="1"/>
  <c r="J779" i="1"/>
  <c r="J780" i="1" a="1"/>
  <c r="J780" i="1" s="1"/>
  <c r="J781" i="1" a="1"/>
  <c r="J781" i="1"/>
  <c r="J782" i="1" a="1"/>
  <c r="J782" i="1"/>
  <c r="J783" i="1" a="1"/>
  <c r="J783" i="1"/>
  <c r="J784" i="1" a="1"/>
  <c r="J784" i="1" s="1"/>
  <c r="J785" i="1" a="1"/>
  <c r="J785" i="1"/>
  <c r="J786" i="1" a="1"/>
  <c r="J786" i="1"/>
  <c r="J787" i="1" a="1"/>
  <c r="J787" i="1"/>
  <c r="J788" i="1" a="1"/>
  <c r="J788" i="1" s="1"/>
  <c r="J789" i="1" a="1"/>
  <c r="J789" i="1"/>
  <c r="J790" i="1" a="1"/>
  <c r="J790" i="1"/>
  <c r="J791" i="1" a="1"/>
  <c r="J791" i="1"/>
  <c r="J792" i="1" a="1"/>
  <c r="J792" i="1" s="1"/>
  <c r="J793" i="1" a="1"/>
  <c r="J793" i="1"/>
  <c r="J794" i="1" a="1"/>
  <c r="J794" i="1" s="1"/>
  <c r="J795" i="1" a="1"/>
  <c r="J795" i="1"/>
  <c r="J796" i="1" a="1"/>
  <c r="J796" i="1" s="1"/>
  <c r="J797" i="1" a="1"/>
  <c r="J797" i="1"/>
  <c r="J798" i="1" a="1"/>
  <c r="J798" i="1" s="1"/>
  <c r="J799" i="1" a="1"/>
  <c r="J799" i="1"/>
  <c r="J800" i="1" a="1"/>
  <c r="J800" i="1" s="1"/>
  <c r="J801" i="1" a="1"/>
  <c r="J801" i="1"/>
  <c r="J802" i="1" a="1"/>
  <c r="J802" i="1" s="1"/>
  <c r="J803" i="1" a="1"/>
  <c r="J803" i="1"/>
  <c r="J804" i="1" a="1"/>
  <c r="J804" i="1" s="1"/>
  <c r="J805" i="1" a="1"/>
  <c r="J805" i="1" s="1"/>
  <c r="J806" i="1" a="1"/>
  <c r="J806" i="1" s="1"/>
  <c r="J807" i="1" a="1"/>
  <c r="J807" i="1"/>
  <c r="J808" i="1" a="1"/>
  <c r="J808" i="1" s="1"/>
  <c r="J809" i="1" a="1"/>
  <c r="J809" i="1" s="1"/>
  <c r="J810" i="1" a="1"/>
  <c r="J810" i="1" s="1"/>
  <c r="J811" i="1" a="1"/>
  <c r="J811" i="1"/>
  <c r="J812" i="1" a="1"/>
  <c r="J812" i="1" s="1"/>
  <c r="J813" i="1" a="1"/>
  <c r="J813" i="1" s="1"/>
  <c r="J814" i="1" a="1"/>
  <c r="J814" i="1" s="1"/>
  <c r="J815" i="1" a="1"/>
  <c r="J815" i="1"/>
  <c r="J816" i="1" a="1"/>
  <c r="J816" i="1" s="1"/>
  <c r="J817" i="1" a="1"/>
  <c r="J817" i="1" s="1"/>
  <c r="J818" i="1" a="1"/>
  <c r="J818" i="1" s="1"/>
  <c r="J819" i="1" a="1"/>
  <c r="J819" i="1"/>
  <c r="J820" i="1" a="1"/>
  <c r="J820" i="1" s="1"/>
  <c r="J821" i="1" a="1"/>
  <c r="J821" i="1" s="1"/>
  <c r="J822" i="1" a="1"/>
  <c r="J822" i="1" s="1"/>
  <c r="J823" i="1" a="1"/>
  <c r="J823" i="1"/>
  <c r="J824" i="1" a="1"/>
  <c r="J824" i="1" s="1"/>
  <c r="J825" i="1" a="1"/>
  <c r="J825" i="1" s="1"/>
  <c r="J826" i="1" a="1"/>
  <c r="J826" i="1" s="1"/>
  <c r="J827" i="1" a="1"/>
  <c r="J827" i="1"/>
  <c r="J828" i="1" a="1"/>
  <c r="J828" i="1" s="1"/>
  <c r="J829" i="1" a="1"/>
  <c r="J829" i="1" s="1"/>
  <c r="J830" i="1" a="1"/>
  <c r="J830" i="1" s="1"/>
  <c r="J831" i="1" a="1"/>
  <c r="J831" i="1"/>
  <c r="J832" i="1" a="1"/>
  <c r="J832" i="1" s="1"/>
  <c r="J833" i="1" a="1"/>
  <c r="J833" i="1" s="1"/>
  <c r="J834" i="1" a="1"/>
  <c r="J834" i="1" s="1"/>
  <c r="J835" i="1" a="1"/>
  <c r="J835" i="1"/>
  <c r="J836" i="1" a="1"/>
  <c r="J836" i="1" s="1"/>
  <c r="J837" i="1" a="1"/>
  <c r="J837" i="1" s="1"/>
  <c r="J838" i="1" a="1"/>
  <c r="J838" i="1" s="1"/>
  <c r="J839" i="1" a="1"/>
  <c r="J839" i="1"/>
  <c r="J840" i="1" a="1"/>
  <c r="J840" i="1" s="1"/>
  <c r="J841" i="1" a="1"/>
  <c r="J841" i="1" s="1"/>
  <c r="J842" i="1" a="1"/>
  <c r="J842" i="1" s="1"/>
  <c r="J843" i="1" a="1"/>
  <c r="J843" i="1"/>
  <c r="J844" i="1" a="1"/>
  <c r="J844" i="1" s="1"/>
  <c r="J845" i="1" a="1"/>
  <c r="J845" i="1" s="1"/>
  <c r="J846" i="1" a="1"/>
  <c r="J846" i="1" s="1"/>
  <c r="J847" i="1" a="1"/>
  <c r="J847" i="1"/>
  <c r="J848" i="1" a="1"/>
  <c r="J848" i="1" s="1"/>
  <c r="J849" i="1" a="1"/>
  <c r="J849" i="1" s="1"/>
  <c r="J850" i="1" a="1"/>
  <c r="J850" i="1" s="1"/>
  <c r="J851" i="1" a="1"/>
  <c r="J851" i="1"/>
  <c r="J852" i="1" a="1"/>
  <c r="J852" i="1" s="1"/>
  <c r="J853" i="1" a="1"/>
  <c r="J853" i="1" s="1"/>
  <c r="J854" i="1" a="1"/>
  <c r="J854" i="1" s="1"/>
  <c r="J855" i="1" a="1"/>
  <c r="J855" i="1"/>
  <c r="J856" i="1" a="1"/>
  <c r="J856" i="1" s="1"/>
  <c r="J857" i="1" a="1"/>
  <c r="J857" i="1" s="1"/>
  <c r="J858" i="1" a="1"/>
  <c r="J858" i="1" s="1"/>
  <c r="J859" i="1" a="1"/>
  <c r="J859" i="1"/>
  <c r="J860" i="1" a="1"/>
  <c r="J860" i="1" s="1"/>
  <c r="J861" i="1" a="1"/>
  <c r="J861" i="1" s="1"/>
  <c r="J862" i="1" a="1"/>
  <c r="J862" i="1" s="1"/>
  <c r="J863" i="1" a="1"/>
  <c r="J863" i="1"/>
  <c r="J864" i="1" a="1"/>
  <c r="J864" i="1" s="1"/>
  <c r="J865" i="1" a="1"/>
  <c r="J865" i="1" s="1"/>
  <c r="J866" i="1" a="1"/>
  <c r="J866" i="1" s="1"/>
  <c r="J867" i="1" a="1"/>
  <c r="J867" i="1"/>
  <c r="J868" i="1" a="1"/>
  <c r="J868" i="1" s="1"/>
  <c r="J869" i="1" a="1"/>
  <c r="J869" i="1" s="1"/>
  <c r="J870" i="1" a="1"/>
  <c r="J870" i="1" s="1"/>
  <c r="J871" i="1" a="1"/>
  <c r="J871" i="1"/>
  <c r="J872" i="1" a="1"/>
  <c r="J872" i="1" s="1"/>
  <c r="J873" i="1" a="1"/>
  <c r="J873" i="1" s="1"/>
  <c r="J874" i="1" a="1"/>
  <c r="J874" i="1" s="1"/>
  <c r="J875" i="1" a="1"/>
  <c r="J875" i="1"/>
  <c r="J876" i="1" a="1"/>
  <c r="J876" i="1" s="1"/>
  <c r="J877" i="1" a="1"/>
  <c r="J877" i="1" s="1"/>
  <c r="J878" i="1" a="1"/>
  <c r="J878" i="1" s="1"/>
  <c r="J879" i="1" a="1"/>
  <c r="J879" i="1"/>
  <c r="J880" i="1" a="1"/>
  <c r="J880" i="1" s="1"/>
  <c r="J881" i="1" a="1"/>
  <c r="J881" i="1" s="1"/>
  <c r="J882" i="1" a="1"/>
  <c r="J882" i="1" s="1"/>
  <c r="J883" i="1" a="1"/>
  <c r="J883" i="1"/>
  <c r="J884" i="1" a="1"/>
  <c r="J884" i="1" s="1"/>
  <c r="J885" i="1" a="1"/>
  <c r="J885" i="1" s="1"/>
  <c r="J886" i="1" a="1"/>
  <c r="J886" i="1" s="1"/>
  <c r="J887" i="1" a="1"/>
  <c r="J887" i="1"/>
  <c r="J888" i="1" a="1"/>
  <c r="J888" i="1" s="1"/>
  <c r="J889" i="1" a="1"/>
  <c r="J889" i="1" s="1"/>
  <c r="J890" i="1" a="1"/>
  <c r="J890" i="1" s="1"/>
  <c r="J891" i="1" a="1"/>
  <c r="J891" i="1"/>
  <c r="J892" i="1" a="1"/>
  <c r="J892" i="1" s="1"/>
  <c r="J893" i="1" a="1"/>
  <c r="J893" i="1" s="1"/>
  <c r="J894" i="1" a="1"/>
  <c r="J894" i="1" s="1"/>
  <c r="J895" i="1" a="1"/>
  <c r="J895" i="1"/>
  <c r="J896" i="1" a="1"/>
  <c r="J896" i="1" s="1"/>
  <c r="J897" i="1" a="1"/>
  <c r="J897" i="1" s="1"/>
  <c r="J898" i="1" a="1"/>
  <c r="J898" i="1" s="1"/>
  <c r="J899" i="1" a="1"/>
  <c r="J899" i="1"/>
  <c r="J900" i="1" a="1"/>
  <c r="J900" i="1" s="1"/>
  <c r="J901" i="1" a="1"/>
  <c r="J901" i="1" s="1"/>
  <c r="J902" i="1" a="1"/>
  <c r="J902" i="1" s="1"/>
  <c r="J903" i="1" a="1"/>
  <c r="J903" i="1"/>
  <c r="J904" i="1" a="1"/>
  <c r="J904" i="1" s="1"/>
  <c r="J905" i="1" a="1"/>
  <c r="J905" i="1" s="1"/>
  <c r="J906" i="1" a="1"/>
  <c r="J906" i="1" s="1"/>
  <c r="J907" i="1" a="1"/>
  <c r="J907" i="1"/>
  <c r="J908" i="1" a="1"/>
  <c r="J908" i="1" s="1"/>
  <c r="J909" i="1" a="1"/>
  <c r="J909" i="1" s="1"/>
  <c r="J910" i="1" a="1"/>
  <c r="J910" i="1" s="1"/>
  <c r="J911" i="1" a="1"/>
  <c r="J911" i="1"/>
  <c r="J912" i="1" a="1"/>
  <c r="J912" i="1" s="1"/>
  <c r="J913" i="1" a="1"/>
  <c r="J913" i="1" s="1"/>
  <c r="J914" i="1" a="1"/>
  <c r="J914" i="1" s="1"/>
  <c r="J915" i="1" a="1"/>
  <c r="J915" i="1"/>
  <c r="J916" i="1" a="1"/>
  <c r="J916" i="1" s="1"/>
  <c r="J917" i="1" a="1"/>
  <c r="J917" i="1" s="1"/>
  <c r="J918" i="1" a="1"/>
  <c r="J918" i="1" s="1"/>
  <c r="J919" i="1" a="1"/>
  <c r="J919" i="1"/>
  <c r="J920" i="1" a="1"/>
  <c r="J920" i="1" s="1"/>
  <c r="J921" i="1" a="1"/>
  <c r="J921" i="1" s="1"/>
  <c r="J922" i="1" a="1"/>
  <c r="J922" i="1" s="1"/>
  <c r="J923" i="1" a="1"/>
  <c r="J923" i="1"/>
  <c r="J924" i="1" a="1"/>
  <c r="J924" i="1" s="1"/>
  <c r="J925" i="1" a="1"/>
  <c r="J925" i="1" s="1"/>
  <c r="J926" i="1" a="1"/>
  <c r="J926" i="1" s="1"/>
  <c r="J927" i="1" a="1"/>
  <c r="J927" i="1"/>
  <c r="J928" i="1" a="1"/>
  <c r="J928" i="1" s="1"/>
  <c r="J929" i="1" a="1"/>
  <c r="J929" i="1" s="1"/>
  <c r="J930" i="1" a="1"/>
  <c r="J930" i="1" s="1"/>
  <c r="J931" i="1" a="1"/>
  <c r="J931" i="1"/>
  <c r="J932" i="1" a="1"/>
  <c r="J932" i="1" s="1"/>
  <c r="J933" i="1" a="1"/>
  <c r="J933" i="1" s="1"/>
  <c r="J934" i="1" a="1"/>
  <c r="J934" i="1" s="1"/>
  <c r="J935" i="1" a="1"/>
  <c r="J935" i="1"/>
  <c r="J936" i="1" a="1"/>
  <c r="J936" i="1" s="1"/>
  <c r="J937" i="1" a="1"/>
  <c r="J937" i="1" s="1"/>
  <c r="J938" i="1" a="1"/>
  <c r="J938" i="1" s="1"/>
  <c r="J939" i="1" a="1"/>
  <c r="J939" i="1"/>
  <c r="J940" i="1" a="1"/>
  <c r="J940" i="1" s="1"/>
  <c r="J941" i="1" a="1"/>
  <c r="J941" i="1" s="1"/>
  <c r="J942" i="1" a="1"/>
  <c r="J942" i="1" s="1"/>
  <c r="J943" i="1" a="1"/>
  <c r="J943" i="1"/>
  <c r="J944" i="1" a="1"/>
  <c r="J944" i="1" s="1"/>
  <c r="J945" i="1" a="1"/>
  <c r="J945" i="1" s="1"/>
  <c r="J946" i="1" a="1"/>
  <c r="J946" i="1" s="1"/>
  <c r="J947" i="1" a="1"/>
  <c r="J947" i="1"/>
  <c r="J948" i="1" a="1"/>
  <c r="J948" i="1" s="1"/>
  <c r="J949" i="1" a="1"/>
  <c r="J949" i="1" s="1"/>
  <c r="J950" i="1" a="1"/>
  <c r="J950" i="1" s="1"/>
  <c r="J951" i="1" a="1"/>
  <c r="J951" i="1"/>
  <c r="J952" i="1" a="1"/>
  <c r="J952" i="1" s="1"/>
  <c r="J953" i="1" a="1"/>
  <c r="J953" i="1" s="1"/>
  <c r="J954" i="1" a="1"/>
  <c r="J954" i="1" s="1"/>
  <c r="J955" i="1" a="1"/>
  <c r="J955" i="1"/>
  <c r="J956" i="1" a="1"/>
  <c r="J956" i="1" s="1"/>
  <c r="J957" i="1" a="1"/>
  <c r="J957" i="1" s="1"/>
  <c r="J958" i="1" a="1"/>
  <c r="J958" i="1" s="1"/>
  <c r="J959" i="1" a="1"/>
  <c r="J959" i="1"/>
  <c r="J960" i="1" a="1"/>
  <c r="J960" i="1" s="1"/>
  <c r="J961" i="1" a="1"/>
  <c r="J961" i="1" s="1"/>
  <c r="J962" i="1" a="1"/>
  <c r="J962" i="1" s="1"/>
  <c r="J963" i="1" a="1"/>
  <c r="J963" i="1"/>
  <c r="J964" i="1" a="1"/>
  <c r="J964" i="1" s="1"/>
  <c r="J965" i="1" a="1"/>
  <c r="J965" i="1" s="1"/>
  <c r="J966" i="1" a="1"/>
  <c r="J966" i="1" s="1"/>
  <c r="J967" i="1" a="1"/>
  <c r="J967" i="1"/>
  <c r="J968" i="1" a="1"/>
  <c r="J968" i="1" s="1"/>
  <c r="J969" i="1" a="1"/>
  <c r="J969" i="1" s="1"/>
  <c r="J970" i="1" a="1"/>
  <c r="J970" i="1" s="1"/>
  <c r="J971" i="1" a="1"/>
  <c r="J971" i="1"/>
  <c r="J972" i="1" a="1"/>
  <c r="J972" i="1" s="1"/>
  <c r="J973" i="1" a="1"/>
  <c r="J973" i="1" s="1"/>
  <c r="J974" i="1" a="1"/>
  <c r="J974" i="1" s="1"/>
  <c r="J975" i="1" a="1"/>
  <c r="J975" i="1"/>
  <c r="J976" i="1" a="1"/>
  <c r="J976" i="1" s="1"/>
  <c r="J977" i="1" a="1"/>
  <c r="J977" i="1" s="1"/>
  <c r="J978" i="1" a="1"/>
  <c r="J978" i="1" s="1"/>
  <c r="J979" i="1" a="1"/>
  <c r="J979" i="1"/>
  <c r="J980" i="1" a="1"/>
  <c r="J980" i="1" s="1"/>
  <c r="J981" i="1" a="1"/>
  <c r="J981" i="1" s="1"/>
  <c r="J982" i="1" a="1"/>
  <c r="J982" i="1" s="1"/>
  <c r="J983" i="1" a="1"/>
  <c r="J983" i="1"/>
  <c r="J984" i="1" a="1"/>
  <c r="J984" i="1" s="1"/>
  <c r="J985" i="1" a="1"/>
  <c r="J985" i="1" s="1"/>
  <c r="J986" i="1" a="1"/>
  <c r="J986" i="1" s="1"/>
  <c r="J987" i="1" a="1"/>
  <c r="J987" i="1" s="1"/>
  <c r="J988" i="1" a="1"/>
  <c r="J988" i="1" s="1"/>
  <c r="J989" i="1" a="1"/>
  <c r="J989" i="1" s="1"/>
  <c r="J990" i="1" a="1"/>
  <c r="J990" i="1" s="1"/>
  <c r="J991" i="1" a="1"/>
  <c r="J991" i="1" s="1"/>
  <c r="J992" i="1" a="1"/>
  <c r="J992" i="1" s="1"/>
  <c r="J993" i="1" a="1"/>
  <c r="J993" i="1" s="1"/>
  <c r="J994" i="1" a="1"/>
  <c r="J994" i="1" s="1"/>
  <c r="J995" i="1" a="1"/>
  <c r="J995" i="1" s="1"/>
  <c r="J996" i="1" a="1"/>
  <c r="J996" i="1" s="1"/>
  <c r="J997" i="1" a="1"/>
  <c r="J997" i="1" s="1"/>
  <c r="J998" i="1" a="1"/>
  <c r="J998" i="1" s="1"/>
  <c r="J999" i="1" a="1"/>
  <c r="J999" i="1" s="1"/>
  <c r="J3" i="1" a="1"/>
  <c r="J3" i="1" s="1"/>
  <c r="Y3" i="1" s="1" a="1"/>
  <c r="Y3" i="1" s="1"/>
  <c r="J4" i="1" a="1"/>
  <c r="J4" i="1" s="1"/>
  <c r="Y4" i="1" s="1" a="1"/>
  <c r="Y4" i="1" s="1"/>
  <c r="J5" i="1" a="1"/>
  <c r="J5" i="1" s="1"/>
  <c r="Y5" i="1" s="1" a="1"/>
  <c r="Y5" i="1" s="1"/>
  <c r="J6" i="1" a="1"/>
  <c r="J6" i="1" s="1"/>
  <c r="Y6" i="1" s="1" a="1"/>
  <c r="Y6" i="1" s="1"/>
  <c r="J7" i="1" a="1"/>
  <c r="J7" i="1" s="1"/>
  <c r="Y7" i="1" s="1" a="1"/>
  <c r="Y7" i="1" s="1"/>
  <c r="J8" i="1" a="1"/>
  <c r="J8" i="1" s="1"/>
  <c r="Y8" i="1" s="1" a="1"/>
  <c r="Y8" i="1" s="1"/>
  <c r="J9" i="1" a="1"/>
  <c r="J9" i="1" s="1"/>
  <c r="Y9" i="1" s="1" a="1"/>
  <c r="Y9" i="1" s="1"/>
  <c r="J10" i="1" a="1"/>
  <c r="J10" i="1" s="1"/>
  <c r="Y10" i="1" s="1" a="1"/>
  <c r="Y10" i="1" s="1"/>
  <c r="J11" i="1" a="1"/>
  <c r="J11" i="1" s="1"/>
  <c r="Y11" i="1" s="1" a="1"/>
  <c r="Y11" i="1" s="1"/>
  <c r="J12" i="1" a="1"/>
  <c r="J12" i="1" s="1"/>
  <c r="Y12" i="1" s="1" a="1"/>
  <c r="Y12" i="1" s="1"/>
  <c r="J13" i="1" a="1"/>
  <c r="J13" i="1" s="1"/>
  <c r="Y13" i="1" s="1" a="1"/>
  <c r="Y13" i="1" s="1"/>
  <c r="J14" i="1" a="1"/>
  <c r="J14" i="1" s="1"/>
  <c r="Y14" i="1" s="1" a="1"/>
  <c r="Y14" i="1" s="1"/>
  <c r="J15" i="1" a="1"/>
  <c r="J15" i="1" s="1"/>
  <c r="Y15" i="1" s="1" a="1"/>
  <c r="Y15" i="1" s="1"/>
  <c r="J16" i="1" a="1"/>
  <c r="J16" i="1" s="1"/>
  <c r="Y16" i="1" s="1" a="1"/>
  <c r="Y16" i="1" s="1"/>
  <c r="J17" i="1" a="1"/>
  <c r="J17" i="1" s="1"/>
  <c r="Y17" i="1" s="1" a="1"/>
  <c r="Y17" i="1" s="1"/>
  <c r="J18" i="1" a="1"/>
  <c r="J18" i="1" s="1"/>
  <c r="Y18" i="1" s="1" a="1"/>
  <c r="Y18" i="1" s="1"/>
  <c r="J19" i="1" a="1"/>
  <c r="J19" i="1" s="1"/>
  <c r="Y19" i="1" s="1" a="1"/>
  <c r="Y19" i="1" s="1"/>
  <c r="J20" i="1" a="1"/>
  <c r="J20" i="1" s="1"/>
  <c r="Y20" i="1" s="1" a="1"/>
  <c r="Y20" i="1" s="1"/>
  <c r="F14" i="3"/>
  <c r="F15" i="3"/>
  <c r="AC3" i="1"/>
  <c r="AD3" i="1"/>
  <c r="AE3" i="1"/>
  <c r="AC4" i="1"/>
  <c r="AD4" i="1"/>
  <c r="AE4" i="1"/>
  <c r="AC5" i="1"/>
  <c r="AD5" i="1"/>
  <c r="AE5" i="1"/>
  <c r="AC6" i="1"/>
  <c r="AD6" i="1"/>
  <c r="AE6" i="1"/>
  <c r="AC7" i="1"/>
  <c r="AD7" i="1"/>
  <c r="AE7" i="1"/>
  <c r="AC8" i="1"/>
  <c r="AD8" i="1"/>
  <c r="AE8" i="1"/>
  <c r="AC9" i="1"/>
  <c r="AD9" i="1"/>
  <c r="AE9" i="1"/>
  <c r="AC10" i="1"/>
  <c r="AD10" i="1"/>
  <c r="AE10" i="1"/>
  <c r="AC11" i="1"/>
  <c r="AD11" i="1"/>
  <c r="AE11" i="1"/>
  <c r="AC12" i="1"/>
  <c r="AD12" i="1"/>
  <c r="AE12" i="1"/>
  <c r="AC13" i="1"/>
  <c r="AD13" i="1"/>
  <c r="AE13" i="1"/>
  <c r="AC14" i="1"/>
  <c r="AD14" i="1"/>
  <c r="AE14" i="1"/>
  <c r="AC15" i="1"/>
  <c r="AD15" i="1"/>
  <c r="AE15" i="1"/>
  <c r="AC16" i="1"/>
  <c r="AD16" i="1"/>
  <c r="AE16" i="1"/>
  <c r="AC17" i="1"/>
  <c r="E14" i="3" s="1"/>
  <c r="AD17" i="1"/>
  <c r="AE17" i="1"/>
  <c r="AC18" i="1"/>
  <c r="AD18" i="1"/>
  <c r="E15" i="3" s="1"/>
  <c r="AE18" i="1"/>
  <c r="AC19" i="1"/>
  <c r="AD19" i="1"/>
  <c r="AE19" i="1"/>
  <c r="E16" i="3" s="1"/>
  <c r="AC20" i="1"/>
  <c r="AD20" i="1"/>
  <c r="AE20" i="1"/>
  <c r="AC21" i="1"/>
  <c r="AD21" i="1"/>
  <c r="AE21" i="1"/>
  <c r="AC22" i="1"/>
  <c r="AD22" i="1"/>
  <c r="AE22" i="1"/>
  <c r="AC23" i="1"/>
  <c r="AD23" i="1"/>
  <c r="AE23" i="1"/>
  <c r="AC24" i="1"/>
  <c r="AD24" i="1"/>
  <c r="AE24" i="1"/>
  <c r="AC25" i="1"/>
  <c r="AD25" i="1"/>
  <c r="AE25" i="1"/>
  <c r="AC26" i="1"/>
  <c r="AD26" i="1"/>
  <c r="AE26" i="1"/>
  <c r="AC27" i="1"/>
  <c r="AD27" i="1"/>
  <c r="AE27" i="1"/>
  <c r="AC28" i="1"/>
  <c r="AD28" i="1"/>
  <c r="AE28" i="1"/>
  <c r="AC29" i="1"/>
  <c r="AD29" i="1"/>
  <c r="AE29" i="1"/>
  <c r="AC30" i="1"/>
  <c r="AD30" i="1"/>
  <c r="AE30" i="1"/>
  <c r="AC31" i="1"/>
  <c r="AD31" i="1"/>
  <c r="AE31" i="1"/>
  <c r="AC32" i="1"/>
  <c r="AD32" i="1"/>
  <c r="AE32" i="1"/>
  <c r="AC33" i="1"/>
  <c r="AD33" i="1"/>
  <c r="AE33" i="1"/>
  <c r="AC34" i="1"/>
  <c r="AD34" i="1"/>
  <c r="AE34" i="1"/>
  <c r="AC35" i="1"/>
  <c r="AD35" i="1"/>
  <c r="AE35" i="1"/>
  <c r="AC36" i="1"/>
  <c r="AD36" i="1"/>
  <c r="AE36" i="1"/>
  <c r="AC37" i="1"/>
  <c r="AD37" i="1"/>
  <c r="AE37" i="1"/>
  <c r="AC38" i="1"/>
  <c r="AD38" i="1"/>
  <c r="AE38" i="1"/>
  <c r="AC39" i="1"/>
  <c r="AD39" i="1"/>
  <c r="AE39" i="1"/>
  <c r="AC40" i="1"/>
  <c r="AD40" i="1"/>
  <c r="AE40" i="1"/>
  <c r="AC41" i="1"/>
  <c r="AD41" i="1"/>
  <c r="AE41" i="1"/>
  <c r="AC42" i="1"/>
  <c r="AD42" i="1"/>
  <c r="AE42" i="1"/>
  <c r="AC43" i="1"/>
  <c r="AD43" i="1"/>
  <c r="AE43" i="1"/>
  <c r="AC44" i="1"/>
  <c r="AD44" i="1"/>
  <c r="AE44" i="1"/>
  <c r="AC45" i="1"/>
  <c r="AD45" i="1"/>
  <c r="AE45" i="1"/>
  <c r="AC46" i="1"/>
  <c r="AD46" i="1"/>
  <c r="AE46" i="1"/>
  <c r="AC47" i="1"/>
  <c r="AD47" i="1"/>
  <c r="AE47" i="1"/>
  <c r="AC48" i="1"/>
  <c r="AD48" i="1"/>
  <c r="AE48" i="1"/>
  <c r="AC49" i="1"/>
  <c r="AD49" i="1"/>
  <c r="AE49" i="1"/>
  <c r="AC50" i="1"/>
  <c r="AD50" i="1"/>
  <c r="AE50" i="1"/>
  <c r="AC51" i="1"/>
  <c r="AD51" i="1"/>
  <c r="AE51" i="1"/>
  <c r="AC52" i="1"/>
  <c r="AD52" i="1"/>
  <c r="AE52" i="1"/>
  <c r="AC53" i="1"/>
  <c r="AD53" i="1"/>
  <c r="AE53" i="1"/>
  <c r="AC54" i="1"/>
  <c r="AD54" i="1"/>
  <c r="AE54" i="1"/>
  <c r="AC55" i="1"/>
  <c r="AD55" i="1"/>
  <c r="AE55" i="1"/>
  <c r="AC56" i="1"/>
  <c r="AD56" i="1"/>
  <c r="AE56" i="1"/>
  <c r="AC57" i="1"/>
  <c r="AD57" i="1"/>
  <c r="AE57" i="1"/>
  <c r="AC58" i="1"/>
  <c r="AD58" i="1"/>
  <c r="AE58" i="1"/>
  <c r="AC59" i="1"/>
  <c r="AD59" i="1"/>
  <c r="AE59" i="1"/>
  <c r="AC60" i="1"/>
  <c r="AD60" i="1"/>
  <c r="AE60" i="1"/>
  <c r="AC61" i="1"/>
  <c r="AD61" i="1"/>
  <c r="AE61" i="1"/>
  <c r="AC62" i="1"/>
  <c r="AD62" i="1"/>
  <c r="AE62" i="1"/>
  <c r="AC63" i="1"/>
  <c r="AD63" i="1"/>
  <c r="AE63" i="1"/>
  <c r="AC64" i="1"/>
  <c r="AD64" i="1"/>
  <c r="AE64" i="1"/>
  <c r="AC65" i="1"/>
  <c r="AD65" i="1"/>
  <c r="AE65" i="1"/>
  <c r="AC66" i="1"/>
  <c r="AD66" i="1"/>
  <c r="AE66" i="1"/>
  <c r="AC67" i="1"/>
  <c r="AD67" i="1"/>
  <c r="AE67" i="1"/>
  <c r="AC68" i="1"/>
  <c r="AD68" i="1"/>
  <c r="AE68" i="1"/>
  <c r="AC69" i="1"/>
  <c r="AD69" i="1"/>
  <c r="AE69" i="1"/>
  <c r="AC70" i="1"/>
  <c r="AD70" i="1"/>
  <c r="AE70" i="1"/>
  <c r="AC71" i="1"/>
  <c r="AD71" i="1"/>
  <c r="AE71" i="1"/>
  <c r="AC72" i="1"/>
  <c r="AD72" i="1"/>
  <c r="AE72" i="1"/>
  <c r="AC73" i="1"/>
  <c r="AD73" i="1"/>
  <c r="AE73" i="1"/>
  <c r="AC74" i="1"/>
  <c r="AD74" i="1"/>
  <c r="AE74" i="1"/>
  <c r="AC75" i="1"/>
  <c r="AD75" i="1"/>
  <c r="AE75" i="1"/>
  <c r="AC76" i="1"/>
  <c r="AD76" i="1"/>
  <c r="AE76" i="1"/>
  <c r="AC77" i="1"/>
  <c r="AD77" i="1"/>
  <c r="AE77" i="1"/>
  <c r="AC78" i="1"/>
  <c r="AD78" i="1"/>
  <c r="AE78" i="1"/>
  <c r="AC79" i="1"/>
  <c r="AD79" i="1"/>
  <c r="AE79" i="1"/>
  <c r="AC80" i="1"/>
  <c r="AD80" i="1"/>
  <c r="AE80" i="1"/>
  <c r="AC81" i="1"/>
  <c r="AD81" i="1"/>
  <c r="AE81" i="1"/>
  <c r="AC82" i="1"/>
  <c r="AD82" i="1"/>
  <c r="AE82" i="1"/>
  <c r="AC83" i="1"/>
  <c r="AD83" i="1"/>
  <c r="AE83" i="1"/>
  <c r="AC84" i="1"/>
  <c r="AD84" i="1"/>
  <c r="AE84" i="1"/>
  <c r="AC85" i="1"/>
  <c r="AD85" i="1"/>
  <c r="AE85" i="1"/>
  <c r="AC86" i="1"/>
  <c r="AD86" i="1"/>
  <c r="AE86" i="1"/>
  <c r="AC87" i="1"/>
  <c r="AD87" i="1"/>
  <c r="AE87" i="1"/>
  <c r="AC88" i="1"/>
  <c r="AD88" i="1"/>
  <c r="AE88" i="1"/>
  <c r="AC89" i="1"/>
  <c r="AD89" i="1"/>
  <c r="AE89" i="1"/>
  <c r="AC90" i="1"/>
  <c r="AD90" i="1"/>
  <c r="AE90" i="1"/>
  <c r="AC91" i="1"/>
  <c r="AD91" i="1"/>
  <c r="AE91" i="1"/>
  <c r="AC92" i="1"/>
  <c r="AD92" i="1"/>
  <c r="AE92" i="1"/>
  <c r="AC93" i="1"/>
  <c r="AD93" i="1"/>
  <c r="AE93" i="1"/>
  <c r="AC94" i="1"/>
  <c r="AD94" i="1"/>
  <c r="AE94" i="1"/>
  <c r="AC95" i="1"/>
  <c r="AD95" i="1"/>
  <c r="AE95" i="1"/>
  <c r="AC96" i="1"/>
  <c r="AD96" i="1"/>
  <c r="AE96" i="1"/>
  <c r="AC97" i="1"/>
  <c r="AD97" i="1"/>
  <c r="AE97" i="1"/>
  <c r="AC98" i="1"/>
  <c r="AD98" i="1"/>
  <c r="AE98" i="1"/>
  <c r="AC99" i="1"/>
  <c r="AD99" i="1"/>
  <c r="AE99" i="1"/>
  <c r="AC100" i="1"/>
  <c r="AD100" i="1"/>
  <c r="AE100" i="1"/>
  <c r="AC101" i="1"/>
  <c r="AD101" i="1"/>
  <c r="AE101" i="1"/>
  <c r="AC102" i="1"/>
  <c r="AD102" i="1"/>
  <c r="AE102" i="1"/>
  <c r="AC103" i="1"/>
  <c r="AD103" i="1"/>
  <c r="AE103" i="1"/>
  <c r="AC104" i="1"/>
  <c r="AD104" i="1"/>
  <c r="AE104" i="1"/>
  <c r="AC105" i="1"/>
  <c r="AD105" i="1"/>
  <c r="AE105" i="1"/>
  <c r="AC106" i="1"/>
  <c r="AD106" i="1"/>
  <c r="AE106" i="1"/>
  <c r="AC107" i="1"/>
  <c r="AD107" i="1"/>
  <c r="AE107" i="1"/>
  <c r="AC108" i="1"/>
  <c r="AD108" i="1"/>
  <c r="AE108" i="1"/>
  <c r="AC109" i="1"/>
  <c r="AD109" i="1"/>
  <c r="AE109" i="1"/>
  <c r="AC110" i="1"/>
  <c r="AD110" i="1"/>
  <c r="AE110" i="1"/>
  <c r="AC111" i="1"/>
  <c r="AD111" i="1"/>
  <c r="AE111" i="1"/>
  <c r="AC112" i="1"/>
  <c r="AD112" i="1"/>
  <c r="AE112" i="1"/>
  <c r="AC113" i="1"/>
  <c r="AD113" i="1"/>
  <c r="AE113" i="1"/>
  <c r="AC114" i="1"/>
  <c r="AD114" i="1"/>
  <c r="AE114" i="1"/>
  <c r="AC115" i="1"/>
  <c r="AD115" i="1"/>
  <c r="AE115" i="1"/>
  <c r="AC116" i="1"/>
  <c r="AD116" i="1"/>
  <c r="AE116" i="1"/>
  <c r="AC117" i="1"/>
  <c r="AD117" i="1"/>
  <c r="AE117" i="1"/>
  <c r="AC118" i="1"/>
  <c r="AD118" i="1"/>
  <c r="AE118" i="1"/>
  <c r="AC119" i="1"/>
  <c r="AD119" i="1"/>
  <c r="AE119" i="1"/>
  <c r="AC120" i="1"/>
  <c r="AD120" i="1"/>
  <c r="AE120" i="1"/>
  <c r="AC121" i="1"/>
  <c r="AD121" i="1"/>
  <c r="AE121" i="1"/>
  <c r="AC122" i="1"/>
  <c r="AD122" i="1"/>
  <c r="AE122" i="1"/>
  <c r="AC123" i="1"/>
  <c r="AD123" i="1"/>
  <c r="AE123" i="1"/>
  <c r="AC124" i="1"/>
  <c r="AD124" i="1"/>
  <c r="AE124" i="1"/>
  <c r="AC125" i="1"/>
  <c r="AD125" i="1"/>
  <c r="AE125" i="1"/>
  <c r="AC126" i="1"/>
  <c r="AD126" i="1"/>
  <c r="AE126" i="1"/>
  <c r="AC127" i="1"/>
  <c r="AD127" i="1"/>
  <c r="AE127" i="1"/>
  <c r="AC128" i="1"/>
  <c r="AD128" i="1"/>
  <c r="AE128" i="1"/>
  <c r="AC129" i="1"/>
  <c r="AD129" i="1"/>
  <c r="AE129" i="1"/>
  <c r="AC130" i="1"/>
  <c r="AD130" i="1"/>
  <c r="AE130" i="1"/>
  <c r="AC131" i="1"/>
  <c r="AD131" i="1"/>
  <c r="AE131" i="1"/>
  <c r="AC132" i="1"/>
  <c r="AD132" i="1"/>
  <c r="AE132" i="1"/>
  <c r="AC133" i="1"/>
  <c r="AD133" i="1"/>
  <c r="AE133" i="1"/>
  <c r="AC134" i="1"/>
  <c r="AD134" i="1"/>
  <c r="AE134" i="1"/>
  <c r="AC135" i="1"/>
  <c r="AD135" i="1"/>
  <c r="AE135" i="1"/>
  <c r="AC136" i="1"/>
  <c r="AD136" i="1"/>
  <c r="AE136" i="1"/>
  <c r="AC137" i="1"/>
  <c r="AD137" i="1"/>
  <c r="AE137" i="1"/>
  <c r="AC138" i="1"/>
  <c r="AD138" i="1"/>
  <c r="AE138" i="1"/>
  <c r="AC139" i="1"/>
  <c r="AD139" i="1"/>
  <c r="AE139" i="1"/>
  <c r="AC140" i="1"/>
  <c r="AD140" i="1"/>
  <c r="AE140" i="1"/>
  <c r="AC141" i="1"/>
  <c r="AD141" i="1"/>
  <c r="AE141" i="1"/>
  <c r="AC142" i="1"/>
  <c r="AD142" i="1"/>
  <c r="AE142" i="1"/>
  <c r="AC143" i="1"/>
  <c r="AD143" i="1"/>
  <c r="AE143" i="1"/>
  <c r="AC144" i="1"/>
  <c r="AD144" i="1"/>
  <c r="AE144" i="1"/>
  <c r="AC145" i="1"/>
  <c r="AD145" i="1"/>
  <c r="AE145" i="1"/>
  <c r="AC146" i="1"/>
  <c r="AD146" i="1"/>
  <c r="AE146" i="1"/>
  <c r="AC147" i="1"/>
  <c r="AD147" i="1"/>
  <c r="AE147" i="1"/>
  <c r="AC148" i="1"/>
  <c r="AD148" i="1"/>
  <c r="AE148" i="1"/>
  <c r="AC149" i="1"/>
  <c r="AD149" i="1"/>
  <c r="AE149" i="1"/>
  <c r="AC150" i="1"/>
  <c r="AD150" i="1"/>
  <c r="AE150" i="1"/>
  <c r="AC151" i="1"/>
  <c r="AD151" i="1"/>
  <c r="AE151" i="1"/>
  <c r="AC152" i="1"/>
  <c r="AD152" i="1"/>
  <c r="AE152" i="1"/>
  <c r="AC153" i="1"/>
  <c r="AD153" i="1"/>
  <c r="AE153" i="1"/>
  <c r="AC154" i="1"/>
  <c r="AD154" i="1"/>
  <c r="AE154" i="1"/>
  <c r="AC155" i="1"/>
  <c r="AD155" i="1"/>
  <c r="AE155" i="1"/>
  <c r="AC156" i="1"/>
  <c r="AD156" i="1"/>
  <c r="AE156" i="1"/>
  <c r="AC157" i="1"/>
  <c r="AD157" i="1"/>
  <c r="AE157" i="1"/>
  <c r="AC158" i="1"/>
  <c r="AD158" i="1"/>
  <c r="AE158" i="1"/>
  <c r="AC159" i="1"/>
  <c r="AD159" i="1"/>
  <c r="AE159" i="1"/>
  <c r="AC160" i="1"/>
  <c r="AD160" i="1"/>
  <c r="AE160" i="1"/>
  <c r="AC161" i="1"/>
  <c r="AD161" i="1"/>
  <c r="AE161" i="1"/>
  <c r="AC162" i="1"/>
  <c r="AD162" i="1"/>
  <c r="AE162" i="1"/>
  <c r="AC163" i="1"/>
  <c r="AD163" i="1"/>
  <c r="AE163" i="1"/>
  <c r="AC164" i="1"/>
  <c r="AD164" i="1"/>
  <c r="AE164" i="1"/>
  <c r="AC165" i="1"/>
  <c r="AD165" i="1"/>
  <c r="AE165" i="1"/>
  <c r="AC166" i="1"/>
  <c r="AD166" i="1"/>
  <c r="AE166" i="1"/>
  <c r="AC167" i="1"/>
  <c r="AD167" i="1"/>
  <c r="AE167" i="1"/>
  <c r="AC168" i="1"/>
  <c r="AD168" i="1"/>
  <c r="AE168" i="1"/>
  <c r="AC169" i="1"/>
  <c r="AD169" i="1"/>
  <c r="AE169" i="1"/>
  <c r="AC170" i="1"/>
  <c r="AD170" i="1"/>
  <c r="AE170" i="1"/>
  <c r="AC171" i="1"/>
  <c r="AD171" i="1"/>
  <c r="AE171" i="1"/>
  <c r="AC172" i="1"/>
  <c r="AD172" i="1"/>
  <c r="AE172" i="1"/>
  <c r="AC173" i="1"/>
  <c r="AD173" i="1"/>
  <c r="AE173" i="1"/>
  <c r="AC174" i="1"/>
  <c r="AD174" i="1"/>
  <c r="AE174" i="1"/>
  <c r="AC175" i="1"/>
  <c r="AD175" i="1"/>
  <c r="AE175" i="1"/>
  <c r="AC176" i="1"/>
  <c r="AD176" i="1"/>
  <c r="AE176" i="1"/>
  <c r="AC177" i="1"/>
  <c r="AD177" i="1"/>
  <c r="AE177" i="1"/>
  <c r="AC178" i="1"/>
  <c r="AD178" i="1"/>
  <c r="AE178" i="1"/>
  <c r="AC179" i="1"/>
  <c r="AD179" i="1"/>
  <c r="AE179" i="1"/>
  <c r="AC180" i="1"/>
  <c r="AD180" i="1"/>
  <c r="AE180" i="1"/>
  <c r="AC181" i="1"/>
  <c r="AD181" i="1"/>
  <c r="AE181" i="1"/>
  <c r="AC182" i="1"/>
  <c r="AD182" i="1"/>
  <c r="AE182" i="1"/>
  <c r="AC183" i="1"/>
  <c r="AD183" i="1"/>
  <c r="AE183" i="1"/>
  <c r="AC184" i="1"/>
  <c r="AD184" i="1"/>
  <c r="AE184" i="1"/>
  <c r="AC185" i="1"/>
  <c r="AD185" i="1"/>
  <c r="AE185" i="1"/>
  <c r="AC186" i="1"/>
  <c r="AD186" i="1"/>
  <c r="AE186" i="1"/>
  <c r="AC187" i="1"/>
  <c r="AD187" i="1"/>
  <c r="AE187" i="1"/>
  <c r="AC188" i="1"/>
  <c r="AD188" i="1"/>
  <c r="AE188" i="1"/>
  <c r="AC189" i="1"/>
  <c r="AD189" i="1"/>
  <c r="AE189" i="1"/>
  <c r="AC190" i="1"/>
  <c r="AD190" i="1"/>
  <c r="AE190" i="1"/>
  <c r="AC191" i="1"/>
  <c r="AD191" i="1"/>
  <c r="AE191" i="1"/>
  <c r="AC192" i="1"/>
  <c r="AD192" i="1"/>
  <c r="AE192" i="1"/>
  <c r="AC193" i="1"/>
  <c r="AD193" i="1"/>
  <c r="AE193" i="1"/>
  <c r="AC194" i="1"/>
  <c r="AD194" i="1"/>
  <c r="AE194" i="1"/>
  <c r="AC195" i="1"/>
  <c r="AD195" i="1"/>
  <c r="AE195" i="1"/>
  <c r="AC196" i="1"/>
  <c r="AD196" i="1"/>
  <c r="AE196" i="1"/>
  <c r="AC197" i="1"/>
  <c r="AD197" i="1"/>
  <c r="AE197" i="1"/>
  <c r="AC198" i="1"/>
  <c r="AD198" i="1"/>
  <c r="AE198" i="1"/>
  <c r="AC199" i="1"/>
  <c r="AD199" i="1"/>
  <c r="AE199" i="1"/>
  <c r="AC200" i="1"/>
  <c r="AD200" i="1"/>
  <c r="AE200" i="1"/>
  <c r="AC201" i="1"/>
  <c r="AD201" i="1"/>
  <c r="AE201" i="1"/>
  <c r="AC202" i="1"/>
  <c r="AD202" i="1"/>
  <c r="AE202" i="1"/>
  <c r="AC203" i="1"/>
  <c r="AD203" i="1"/>
  <c r="AE203" i="1"/>
  <c r="AC204" i="1"/>
  <c r="AD204" i="1"/>
  <c r="AE204" i="1"/>
  <c r="AC205" i="1"/>
  <c r="AD205" i="1"/>
  <c r="AE205" i="1"/>
  <c r="AC206" i="1"/>
  <c r="AD206" i="1"/>
  <c r="AE206" i="1"/>
  <c r="AC207" i="1"/>
  <c r="AD207" i="1"/>
  <c r="AE207" i="1"/>
  <c r="AC208" i="1"/>
  <c r="AD208" i="1"/>
  <c r="AE208" i="1"/>
  <c r="AC209" i="1"/>
  <c r="AD209" i="1"/>
  <c r="AE209" i="1"/>
  <c r="AC210" i="1"/>
  <c r="AD210" i="1"/>
  <c r="AE210" i="1"/>
  <c r="AC211" i="1"/>
  <c r="AD211" i="1"/>
  <c r="AE211" i="1"/>
  <c r="AC212" i="1"/>
  <c r="AD212" i="1"/>
  <c r="AE212" i="1"/>
  <c r="AC213" i="1"/>
  <c r="AD213" i="1"/>
  <c r="AE213" i="1"/>
  <c r="AC214" i="1"/>
  <c r="AD214" i="1"/>
  <c r="AE214" i="1"/>
  <c r="AC215" i="1"/>
  <c r="AD215" i="1"/>
  <c r="AE215" i="1"/>
  <c r="AC216" i="1"/>
  <c r="AD216" i="1"/>
  <c r="AE216" i="1"/>
  <c r="AC217" i="1"/>
  <c r="AD217" i="1"/>
  <c r="AE217" i="1"/>
  <c r="AC218" i="1"/>
  <c r="AD218" i="1"/>
  <c r="AE218" i="1"/>
  <c r="AC219" i="1"/>
  <c r="AD219" i="1"/>
  <c r="AE219" i="1"/>
  <c r="AC220" i="1"/>
  <c r="AD220" i="1"/>
  <c r="AE220" i="1"/>
  <c r="AC221" i="1"/>
  <c r="AD221" i="1"/>
  <c r="AE221" i="1"/>
  <c r="AC222" i="1"/>
  <c r="AD222" i="1"/>
  <c r="AE222" i="1"/>
  <c r="AC223" i="1"/>
  <c r="AD223" i="1"/>
  <c r="AE223" i="1"/>
  <c r="AC224" i="1"/>
  <c r="AD224" i="1"/>
  <c r="AE224" i="1"/>
  <c r="AC225" i="1"/>
  <c r="AD225" i="1"/>
  <c r="AE225" i="1"/>
  <c r="AC226" i="1"/>
  <c r="AD226" i="1"/>
  <c r="AE226" i="1"/>
  <c r="AC227" i="1"/>
  <c r="AD227" i="1"/>
  <c r="AE227" i="1"/>
  <c r="AC228" i="1"/>
  <c r="AD228" i="1"/>
  <c r="AE228" i="1"/>
  <c r="AC229" i="1"/>
  <c r="AD229" i="1"/>
  <c r="AE229" i="1"/>
  <c r="AC230" i="1"/>
  <c r="AD230" i="1"/>
  <c r="AE230" i="1"/>
  <c r="AC231" i="1"/>
  <c r="AD231" i="1"/>
  <c r="AE231" i="1"/>
  <c r="AC232" i="1"/>
  <c r="AD232" i="1"/>
  <c r="AE232" i="1"/>
  <c r="AC233" i="1"/>
  <c r="AD233" i="1"/>
  <c r="AE233" i="1"/>
  <c r="AC234" i="1"/>
  <c r="AD234" i="1"/>
  <c r="AE234" i="1"/>
  <c r="AC235" i="1"/>
  <c r="AD235" i="1"/>
  <c r="AE235" i="1"/>
  <c r="AC236" i="1"/>
  <c r="AD236" i="1"/>
  <c r="AE236" i="1"/>
  <c r="AC237" i="1"/>
  <c r="AD237" i="1"/>
  <c r="AE237" i="1"/>
  <c r="AC238" i="1"/>
  <c r="AD238" i="1"/>
  <c r="AE238" i="1"/>
  <c r="AC239" i="1"/>
  <c r="AD239" i="1"/>
  <c r="AE239" i="1"/>
  <c r="AC240" i="1"/>
  <c r="AD240" i="1"/>
  <c r="AE240" i="1"/>
  <c r="AC241" i="1"/>
  <c r="AD241" i="1"/>
  <c r="AE241" i="1"/>
  <c r="AC242" i="1"/>
  <c r="AD242" i="1"/>
  <c r="AE242" i="1"/>
  <c r="AC243" i="1"/>
  <c r="AD243" i="1"/>
  <c r="AE243" i="1"/>
  <c r="AC244" i="1"/>
  <c r="AD244" i="1"/>
  <c r="AE244" i="1"/>
  <c r="AC245" i="1"/>
  <c r="AD245" i="1"/>
  <c r="AE245" i="1"/>
  <c r="AC246" i="1"/>
  <c r="AD246" i="1"/>
  <c r="AE246" i="1"/>
  <c r="AC247" i="1"/>
  <c r="AD247" i="1"/>
  <c r="AE247" i="1"/>
  <c r="AC248" i="1"/>
  <c r="AD248" i="1"/>
  <c r="AE248" i="1"/>
  <c r="AC249" i="1"/>
  <c r="AD249" i="1"/>
  <c r="AE249" i="1"/>
  <c r="AC250" i="1"/>
  <c r="AD250" i="1"/>
  <c r="AE250" i="1"/>
  <c r="AC251" i="1"/>
  <c r="AD251" i="1"/>
  <c r="AE251" i="1"/>
  <c r="AC252" i="1"/>
  <c r="AD252" i="1"/>
  <c r="AE252" i="1"/>
  <c r="AC253" i="1"/>
  <c r="AD253" i="1"/>
  <c r="AE253" i="1"/>
  <c r="AC254" i="1"/>
  <c r="AD254" i="1"/>
  <c r="AE254" i="1"/>
  <c r="AC255" i="1"/>
  <c r="AD255" i="1"/>
  <c r="AE255" i="1"/>
  <c r="AC256" i="1"/>
  <c r="AD256" i="1"/>
  <c r="AE256" i="1"/>
  <c r="AC257" i="1"/>
  <c r="AD257" i="1"/>
  <c r="AE257" i="1"/>
  <c r="AC258" i="1"/>
  <c r="AD258" i="1"/>
  <c r="AE258" i="1"/>
  <c r="AC259" i="1"/>
  <c r="AD259" i="1"/>
  <c r="AE259" i="1"/>
  <c r="AC260" i="1"/>
  <c r="AD260" i="1"/>
  <c r="AE260" i="1"/>
  <c r="AC261" i="1"/>
  <c r="AD261" i="1"/>
  <c r="AE261" i="1"/>
  <c r="AC262" i="1"/>
  <c r="AD262" i="1"/>
  <c r="AE262" i="1"/>
  <c r="AC263" i="1"/>
  <c r="AD263" i="1"/>
  <c r="AE263" i="1"/>
  <c r="AC264" i="1"/>
  <c r="AD264" i="1"/>
  <c r="AE264" i="1"/>
  <c r="AC265" i="1"/>
  <c r="AD265" i="1"/>
  <c r="AE265" i="1"/>
  <c r="AC266" i="1"/>
  <c r="AD266" i="1"/>
  <c r="AE266" i="1"/>
  <c r="AC267" i="1"/>
  <c r="AD267" i="1"/>
  <c r="AE267" i="1"/>
  <c r="AC268" i="1"/>
  <c r="AD268" i="1"/>
  <c r="AE268" i="1"/>
  <c r="AC269" i="1"/>
  <c r="AD269" i="1"/>
  <c r="AE269" i="1"/>
  <c r="AC270" i="1"/>
  <c r="AD270" i="1"/>
  <c r="AE270" i="1"/>
  <c r="AC271" i="1"/>
  <c r="AD271" i="1"/>
  <c r="AE271" i="1"/>
  <c r="AC272" i="1"/>
  <c r="AD272" i="1"/>
  <c r="AE272" i="1"/>
  <c r="AC273" i="1"/>
  <c r="AD273" i="1"/>
  <c r="AE273" i="1"/>
  <c r="AC274" i="1"/>
  <c r="AD274" i="1"/>
  <c r="AE274" i="1"/>
  <c r="AC275" i="1"/>
  <c r="AD275" i="1"/>
  <c r="AE275" i="1"/>
  <c r="AC276" i="1"/>
  <c r="AD276" i="1"/>
  <c r="AE276" i="1"/>
  <c r="AC277" i="1"/>
  <c r="AD277" i="1"/>
  <c r="AE277" i="1"/>
  <c r="AC278" i="1"/>
  <c r="AD278" i="1"/>
  <c r="AE278" i="1"/>
  <c r="AC279" i="1"/>
  <c r="AD279" i="1"/>
  <c r="AE279" i="1"/>
  <c r="AC280" i="1"/>
  <c r="AD280" i="1"/>
  <c r="AE280" i="1"/>
  <c r="AC281" i="1"/>
  <c r="AD281" i="1"/>
  <c r="AE281" i="1"/>
  <c r="AC282" i="1"/>
  <c r="AD282" i="1"/>
  <c r="AE282" i="1"/>
  <c r="AC283" i="1"/>
  <c r="AD283" i="1"/>
  <c r="AE283" i="1"/>
  <c r="AC284" i="1"/>
  <c r="AD284" i="1"/>
  <c r="AE284" i="1"/>
  <c r="AC285" i="1"/>
  <c r="AD285" i="1"/>
  <c r="AE285" i="1"/>
  <c r="AC286" i="1"/>
  <c r="AD286" i="1"/>
  <c r="AE286" i="1"/>
  <c r="AC287" i="1"/>
  <c r="AD287" i="1"/>
  <c r="AE287" i="1"/>
  <c r="AC288" i="1"/>
  <c r="AD288" i="1"/>
  <c r="AE288" i="1"/>
  <c r="AC289" i="1"/>
  <c r="AD289" i="1"/>
  <c r="AE289" i="1"/>
  <c r="AC290" i="1"/>
  <c r="AD290" i="1"/>
  <c r="AE290" i="1"/>
  <c r="AC291" i="1"/>
  <c r="AD291" i="1"/>
  <c r="AE291" i="1"/>
  <c r="AC292" i="1"/>
  <c r="AD292" i="1"/>
  <c r="AE292" i="1"/>
  <c r="AC293" i="1"/>
  <c r="AD293" i="1"/>
  <c r="AE293" i="1"/>
  <c r="AC294" i="1"/>
  <c r="AD294" i="1"/>
  <c r="AE294" i="1"/>
  <c r="AC295" i="1"/>
  <c r="AD295" i="1"/>
  <c r="AE295" i="1"/>
  <c r="AC296" i="1"/>
  <c r="AD296" i="1"/>
  <c r="AE296" i="1"/>
  <c r="AC297" i="1"/>
  <c r="AD297" i="1"/>
  <c r="AE297" i="1"/>
  <c r="AC298" i="1"/>
  <c r="AD298" i="1"/>
  <c r="AE298" i="1"/>
  <c r="AC299" i="1"/>
  <c r="AD299" i="1"/>
  <c r="AE299" i="1"/>
  <c r="AC300" i="1"/>
  <c r="AD300" i="1"/>
  <c r="AE300" i="1"/>
  <c r="AC301" i="1"/>
  <c r="AD301" i="1"/>
  <c r="AE301" i="1"/>
  <c r="AC302" i="1"/>
  <c r="AD302" i="1"/>
  <c r="AE302" i="1"/>
  <c r="AC303" i="1"/>
  <c r="AD303" i="1"/>
  <c r="AE303" i="1"/>
  <c r="AC304" i="1"/>
  <c r="AD304" i="1"/>
  <c r="AE304" i="1"/>
  <c r="AC305" i="1"/>
  <c r="AD305" i="1"/>
  <c r="AE305" i="1"/>
  <c r="AC306" i="1"/>
  <c r="AD306" i="1"/>
  <c r="AE306" i="1"/>
  <c r="AC307" i="1"/>
  <c r="AD307" i="1"/>
  <c r="AE307" i="1"/>
  <c r="AC308" i="1"/>
  <c r="AD308" i="1"/>
  <c r="AE308" i="1"/>
  <c r="AC309" i="1"/>
  <c r="AD309" i="1"/>
  <c r="AE309" i="1"/>
  <c r="AC310" i="1"/>
  <c r="AD310" i="1"/>
  <c r="AE310" i="1"/>
  <c r="AC311" i="1"/>
  <c r="AD311" i="1"/>
  <c r="AE311" i="1"/>
  <c r="AC312" i="1"/>
  <c r="AD312" i="1"/>
  <c r="AE312" i="1"/>
  <c r="AC313" i="1"/>
  <c r="AD313" i="1"/>
  <c r="AE313" i="1"/>
  <c r="AC314" i="1"/>
  <c r="AD314" i="1"/>
  <c r="AE314" i="1"/>
  <c r="AC315" i="1"/>
  <c r="AD315" i="1"/>
  <c r="AE315" i="1"/>
  <c r="AC316" i="1"/>
  <c r="AD316" i="1"/>
  <c r="AE316" i="1"/>
  <c r="AC317" i="1"/>
  <c r="AD317" i="1"/>
  <c r="AE317" i="1"/>
  <c r="AC318" i="1"/>
  <c r="AD318" i="1"/>
  <c r="AE318" i="1"/>
  <c r="AC319" i="1"/>
  <c r="AD319" i="1"/>
  <c r="AE319" i="1"/>
  <c r="AC320" i="1"/>
  <c r="AD320" i="1"/>
  <c r="AE320" i="1"/>
  <c r="AC321" i="1"/>
  <c r="AD321" i="1"/>
  <c r="AE321" i="1"/>
  <c r="AC322" i="1"/>
  <c r="AD322" i="1"/>
  <c r="AE322" i="1"/>
  <c r="AC323" i="1"/>
  <c r="AD323" i="1"/>
  <c r="AE323" i="1"/>
  <c r="AC324" i="1"/>
  <c r="AD324" i="1"/>
  <c r="AE324" i="1"/>
  <c r="AC325" i="1"/>
  <c r="AD325" i="1"/>
  <c r="AE325" i="1"/>
  <c r="AC326" i="1"/>
  <c r="AD326" i="1"/>
  <c r="AE326" i="1"/>
  <c r="AC327" i="1"/>
  <c r="AD327" i="1"/>
  <c r="AE327" i="1"/>
  <c r="AC328" i="1"/>
  <c r="AD328" i="1"/>
  <c r="AE328" i="1"/>
  <c r="AC329" i="1"/>
  <c r="AD329" i="1"/>
  <c r="AE329" i="1"/>
  <c r="AC330" i="1"/>
  <c r="AD330" i="1"/>
  <c r="AE330" i="1"/>
  <c r="AC331" i="1"/>
  <c r="AD331" i="1"/>
  <c r="AE331" i="1"/>
  <c r="AC332" i="1"/>
  <c r="AD332" i="1"/>
  <c r="AE332" i="1"/>
  <c r="AC333" i="1"/>
  <c r="AD333" i="1"/>
  <c r="AE333" i="1"/>
  <c r="AC334" i="1"/>
  <c r="AD334" i="1"/>
  <c r="AE334" i="1"/>
  <c r="AC335" i="1"/>
  <c r="AD335" i="1"/>
  <c r="AE335" i="1"/>
  <c r="AC336" i="1"/>
  <c r="AD336" i="1"/>
  <c r="AE336" i="1"/>
  <c r="AC337" i="1"/>
  <c r="AD337" i="1"/>
  <c r="AE337" i="1"/>
  <c r="AC338" i="1"/>
  <c r="AD338" i="1"/>
  <c r="AE338" i="1"/>
  <c r="AC339" i="1"/>
  <c r="AD339" i="1"/>
  <c r="AE339" i="1"/>
  <c r="AC340" i="1"/>
  <c r="AD340" i="1"/>
  <c r="AE340" i="1"/>
  <c r="AC341" i="1"/>
  <c r="AD341" i="1"/>
  <c r="AE341" i="1"/>
  <c r="AC342" i="1"/>
  <c r="AD342" i="1"/>
  <c r="AE342" i="1"/>
  <c r="AC343" i="1"/>
  <c r="AD343" i="1"/>
  <c r="AE343" i="1"/>
  <c r="AC344" i="1"/>
  <c r="AD344" i="1"/>
  <c r="AE344" i="1"/>
  <c r="AC345" i="1"/>
  <c r="AD345" i="1"/>
  <c r="AE345" i="1"/>
  <c r="AC346" i="1"/>
  <c r="AD346" i="1"/>
  <c r="AE346" i="1"/>
  <c r="AC347" i="1"/>
  <c r="AD347" i="1"/>
  <c r="AE347" i="1"/>
  <c r="AC348" i="1"/>
  <c r="AD348" i="1"/>
  <c r="AE348" i="1"/>
  <c r="AC349" i="1"/>
  <c r="AD349" i="1"/>
  <c r="AE349" i="1"/>
  <c r="AC350" i="1"/>
  <c r="AD350" i="1"/>
  <c r="AE350" i="1"/>
  <c r="AC351" i="1"/>
  <c r="AD351" i="1"/>
  <c r="AE351" i="1"/>
  <c r="AC352" i="1"/>
  <c r="AD352" i="1"/>
  <c r="AE352" i="1"/>
  <c r="AC353" i="1"/>
  <c r="AD353" i="1"/>
  <c r="AE353" i="1"/>
  <c r="AC354" i="1"/>
  <c r="AD354" i="1"/>
  <c r="AE354" i="1"/>
  <c r="AC355" i="1"/>
  <c r="AD355" i="1"/>
  <c r="AE355" i="1"/>
  <c r="AC356" i="1"/>
  <c r="AD356" i="1"/>
  <c r="AE356" i="1"/>
  <c r="AC357" i="1"/>
  <c r="AD357" i="1"/>
  <c r="AE357" i="1"/>
  <c r="AC358" i="1"/>
  <c r="AD358" i="1"/>
  <c r="AE358" i="1"/>
  <c r="AC359" i="1"/>
  <c r="AD359" i="1"/>
  <c r="AE359" i="1"/>
  <c r="AC360" i="1"/>
  <c r="AD360" i="1"/>
  <c r="AE360" i="1"/>
  <c r="AC361" i="1"/>
  <c r="AD361" i="1"/>
  <c r="AE361" i="1"/>
  <c r="AC362" i="1"/>
  <c r="AD362" i="1"/>
  <c r="AE362" i="1"/>
  <c r="AC363" i="1"/>
  <c r="AD363" i="1"/>
  <c r="AE363" i="1"/>
  <c r="AC364" i="1"/>
  <c r="AD364" i="1"/>
  <c r="AE364" i="1"/>
  <c r="AC365" i="1"/>
  <c r="AD365" i="1"/>
  <c r="AE365" i="1"/>
  <c r="AC366" i="1"/>
  <c r="AD366" i="1"/>
  <c r="AE366" i="1"/>
  <c r="AC367" i="1"/>
  <c r="AD367" i="1"/>
  <c r="AE367" i="1"/>
  <c r="AC368" i="1"/>
  <c r="AD368" i="1"/>
  <c r="AE368" i="1"/>
  <c r="AC369" i="1"/>
  <c r="AD369" i="1"/>
  <c r="AE369" i="1"/>
  <c r="AC370" i="1"/>
  <c r="AD370" i="1"/>
  <c r="AE370" i="1"/>
  <c r="AC371" i="1"/>
  <c r="AD371" i="1"/>
  <c r="AE371" i="1"/>
  <c r="AC372" i="1"/>
  <c r="AD372" i="1"/>
  <c r="AE372" i="1"/>
  <c r="AC373" i="1"/>
  <c r="AD373" i="1"/>
  <c r="AE373" i="1"/>
  <c r="AC374" i="1"/>
  <c r="AD374" i="1"/>
  <c r="AE374" i="1"/>
  <c r="AC375" i="1"/>
  <c r="AD375" i="1"/>
  <c r="AE375" i="1"/>
  <c r="AC376" i="1"/>
  <c r="AD376" i="1"/>
  <c r="AE376" i="1"/>
  <c r="AC377" i="1"/>
  <c r="AD377" i="1"/>
  <c r="AE377" i="1"/>
  <c r="AC378" i="1"/>
  <c r="AD378" i="1"/>
  <c r="AE378" i="1"/>
  <c r="AC379" i="1"/>
  <c r="AD379" i="1"/>
  <c r="AE379" i="1"/>
  <c r="AC380" i="1"/>
  <c r="AD380" i="1"/>
  <c r="AE380" i="1"/>
  <c r="AC381" i="1"/>
  <c r="AD381" i="1"/>
  <c r="AE381" i="1"/>
  <c r="AC382" i="1"/>
  <c r="AD382" i="1"/>
  <c r="AE382" i="1"/>
  <c r="AC383" i="1"/>
  <c r="AD383" i="1"/>
  <c r="AE383" i="1"/>
  <c r="AC384" i="1"/>
  <c r="AD384" i="1"/>
  <c r="AE384" i="1"/>
  <c r="AC385" i="1"/>
  <c r="AD385" i="1"/>
  <c r="AE385" i="1"/>
  <c r="AC386" i="1"/>
  <c r="AD386" i="1"/>
  <c r="AE386" i="1"/>
  <c r="AC387" i="1"/>
  <c r="AD387" i="1"/>
  <c r="AE387" i="1"/>
  <c r="AC388" i="1"/>
  <c r="AD388" i="1"/>
  <c r="AE388" i="1"/>
  <c r="AC389" i="1"/>
  <c r="AD389" i="1"/>
  <c r="AE389" i="1"/>
  <c r="AC390" i="1"/>
  <c r="AD390" i="1"/>
  <c r="AE390" i="1"/>
  <c r="AC391" i="1"/>
  <c r="AD391" i="1"/>
  <c r="AE391" i="1"/>
  <c r="AC392" i="1"/>
  <c r="AD392" i="1"/>
  <c r="AE392" i="1"/>
  <c r="AC393" i="1"/>
  <c r="AD393" i="1"/>
  <c r="AE393" i="1"/>
  <c r="AC394" i="1"/>
  <c r="AD394" i="1"/>
  <c r="AE394" i="1"/>
  <c r="AC395" i="1"/>
  <c r="AD395" i="1"/>
  <c r="AE395" i="1"/>
  <c r="AC396" i="1"/>
  <c r="AD396" i="1"/>
  <c r="AE396" i="1"/>
  <c r="AC397" i="1"/>
  <c r="AD397" i="1"/>
  <c r="AE397" i="1"/>
  <c r="AC398" i="1"/>
  <c r="AD398" i="1"/>
  <c r="AE398" i="1"/>
  <c r="AC399" i="1"/>
  <c r="AD399" i="1"/>
  <c r="AE399" i="1"/>
  <c r="AC400" i="1"/>
  <c r="AD400" i="1"/>
  <c r="AE400" i="1"/>
  <c r="AC401" i="1"/>
  <c r="AD401" i="1"/>
  <c r="AE401" i="1"/>
  <c r="AC402" i="1"/>
  <c r="AD402" i="1"/>
  <c r="AE402" i="1"/>
  <c r="AC403" i="1"/>
  <c r="AD403" i="1"/>
  <c r="AE403" i="1"/>
  <c r="AC404" i="1"/>
  <c r="AD404" i="1"/>
  <c r="AE404" i="1"/>
  <c r="AC405" i="1"/>
  <c r="AD405" i="1"/>
  <c r="AE405" i="1"/>
  <c r="AC406" i="1"/>
  <c r="AD406" i="1"/>
  <c r="AE406" i="1"/>
  <c r="AC407" i="1"/>
  <c r="AD407" i="1"/>
  <c r="AE407" i="1"/>
  <c r="AC408" i="1"/>
  <c r="AD408" i="1"/>
  <c r="AE408" i="1"/>
  <c r="AC409" i="1"/>
  <c r="AD409" i="1"/>
  <c r="AE409" i="1"/>
  <c r="AC410" i="1"/>
  <c r="AD410" i="1"/>
  <c r="AE410" i="1"/>
  <c r="AC411" i="1"/>
  <c r="AD411" i="1"/>
  <c r="AE411" i="1"/>
  <c r="AC412" i="1"/>
  <c r="AD412" i="1"/>
  <c r="AE412" i="1"/>
  <c r="AC413" i="1"/>
  <c r="AD413" i="1"/>
  <c r="AE413" i="1"/>
  <c r="AC414" i="1"/>
  <c r="AD414" i="1"/>
  <c r="AE414" i="1"/>
  <c r="AC415" i="1"/>
  <c r="AD415" i="1"/>
  <c r="AE415" i="1"/>
  <c r="AC416" i="1"/>
  <c r="AD416" i="1"/>
  <c r="AE416" i="1"/>
  <c r="AC417" i="1"/>
  <c r="AD417" i="1"/>
  <c r="AE417" i="1"/>
  <c r="AC418" i="1"/>
  <c r="AD418" i="1"/>
  <c r="AE418" i="1"/>
  <c r="AC419" i="1"/>
  <c r="AD419" i="1"/>
  <c r="AE419" i="1"/>
  <c r="AC420" i="1"/>
  <c r="AD420" i="1"/>
  <c r="AE420" i="1"/>
  <c r="AC421" i="1"/>
  <c r="AD421" i="1"/>
  <c r="AE421" i="1"/>
  <c r="AC422" i="1"/>
  <c r="AD422" i="1"/>
  <c r="AE422" i="1"/>
  <c r="AC423" i="1"/>
  <c r="AD423" i="1"/>
  <c r="AE423" i="1"/>
  <c r="AC424" i="1"/>
  <c r="AD424" i="1"/>
  <c r="AE424" i="1"/>
  <c r="AC425" i="1"/>
  <c r="AD425" i="1"/>
  <c r="AE425" i="1"/>
  <c r="AC426" i="1"/>
  <c r="AD426" i="1"/>
  <c r="AE426" i="1"/>
  <c r="AC427" i="1"/>
  <c r="AD427" i="1"/>
  <c r="AE427" i="1"/>
  <c r="AC428" i="1"/>
  <c r="AD428" i="1"/>
  <c r="AE428" i="1"/>
  <c r="AC429" i="1"/>
  <c r="AD429" i="1"/>
  <c r="AE429" i="1"/>
  <c r="AC430" i="1"/>
  <c r="AD430" i="1"/>
  <c r="AE430" i="1"/>
  <c r="AC431" i="1"/>
  <c r="AD431" i="1"/>
  <c r="AE431" i="1"/>
  <c r="AC432" i="1"/>
  <c r="AD432" i="1"/>
  <c r="AE432" i="1"/>
  <c r="AC433" i="1"/>
  <c r="AD433" i="1"/>
  <c r="AE433" i="1"/>
  <c r="AC434" i="1"/>
  <c r="AD434" i="1"/>
  <c r="AE434" i="1"/>
  <c r="AC435" i="1"/>
  <c r="AD435" i="1"/>
  <c r="AE435" i="1"/>
  <c r="AC436" i="1"/>
  <c r="AD436" i="1"/>
  <c r="AE436" i="1"/>
  <c r="AC437" i="1"/>
  <c r="AD437" i="1"/>
  <c r="AE437" i="1"/>
  <c r="AC438" i="1"/>
  <c r="AD438" i="1"/>
  <c r="AE438" i="1"/>
  <c r="AC439" i="1"/>
  <c r="AD439" i="1"/>
  <c r="AE439" i="1"/>
  <c r="AC440" i="1"/>
  <c r="AD440" i="1"/>
  <c r="AE440" i="1"/>
  <c r="AC441" i="1"/>
  <c r="AD441" i="1"/>
  <c r="AE441" i="1"/>
  <c r="AC442" i="1"/>
  <c r="AD442" i="1"/>
  <c r="AE442" i="1"/>
  <c r="AC443" i="1"/>
  <c r="AD443" i="1"/>
  <c r="AE443" i="1"/>
  <c r="AC444" i="1"/>
  <c r="AD444" i="1"/>
  <c r="AE444" i="1"/>
  <c r="AC445" i="1"/>
  <c r="AD445" i="1"/>
  <c r="AE445" i="1"/>
  <c r="AC446" i="1"/>
  <c r="AD446" i="1"/>
  <c r="AE446" i="1"/>
  <c r="AC447" i="1"/>
  <c r="AD447" i="1"/>
  <c r="AE447" i="1"/>
  <c r="AC448" i="1"/>
  <c r="AD448" i="1"/>
  <c r="AE448" i="1"/>
  <c r="AC449" i="1"/>
  <c r="AD449" i="1"/>
  <c r="AE449" i="1"/>
  <c r="AC450" i="1"/>
  <c r="AD450" i="1"/>
  <c r="AE450" i="1"/>
  <c r="AC451" i="1"/>
  <c r="AD451" i="1"/>
  <c r="AE451" i="1"/>
  <c r="AC452" i="1"/>
  <c r="AD452" i="1"/>
  <c r="AE452" i="1"/>
  <c r="AC453" i="1"/>
  <c r="AD453" i="1"/>
  <c r="AE453" i="1"/>
  <c r="AC454" i="1"/>
  <c r="AD454" i="1"/>
  <c r="AE454" i="1"/>
  <c r="AC455" i="1"/>
  <c r="AD455" i="1"/>
  <c r="AE455" i="1"/>
  <c r="AC456" i="1"/>
  <c r="AD456" i="1"/>
  <c r="AE456" i="1"/>
  <c r="AC457" i="1"/>
  <c r="AD457" i="1"/>
  <c r="AE457" i="1"/>
  <c r="AC458" i="1"/>
  <c r="AD458" i="1"/>
  <c r="AE458" i="1"/>
  <c r="AC459" i="1"/>
  <c r="AD459" i="1"/>
  <c r="AE459" i="1"/>
  <c r="AC460" i="1"/>
  <c r="AD460" i="1"/>
  <c r="AE460" i="1"/>
  <c r="AC461" i="1"/>
  <c r="AD461" i="1"/>
  <c r="AE461" i="1"/>
  <c r="AC462" i="1"/>
  <c r="AD462" i="1"/>
  <c r="AE462" i="1"/>
  <c r="AC463" i="1"/>
  <c r="AD463" i="1"/>
  <c r="AE463" i="1"/>
  <c r="AC464" i="1"/>
  <c r="AD464" i="1"/>
  <c r="AE464" i="1"/>
  <c r="AC465" i="1"/>
  <c r="AD465" i="1"/>
  <c r="AE465" i="1"/>
  <c r="AC466" i="1"/>
  <c r="AD466" i="1"/>
  <c r="AE466" i="1"/>
  <c r="AC467" i="1"/>
  <c r="AD467" i="1"/>
  <c r="AE467" i="1"/>
  <c r="AC468" i="1"/>
  <c r="AD468" i="1"/>
  <c r="AE468" i="1"/>
  <c r="AC469" i="1"/>
  <c r="AD469" i="1"/>
  <c r="AE469" i="1"/>
  <c r="AC470" i="1"/>
  <c r="AD470" i="1"/>
  <c r="AE470" i="1"/>
  <c r="AC471" i="1"/>
  <c r="AD471" i="1"/>
  <c r="AE471" i="1"/>
  <c r="AC472" i="1"/>
  <c r="AD472" i="1"/>
  <c r="AE472" i="1"/>
  <c r="AC473" i="1"/>
  <c r="AD473" i="1"/>
  <c r="AE473" i="1"/>
  <c r="AC474" i="1"/>
  <c r="AD474" i="1"/>
  <c r="AE474" i="1"/>
  <c r="AC475" i="1"/>
  <c r="AD475" i="1"/>
  <c r="AE475" i="1"/>
  <c r="AC476" i="1"/>
  <c r="AD476" i="1"/>
  <c r="AE476" i="1"/>
  <c r="AC477" i="1"/>
  <c r="AD477" i="1"/>
  <c r="AE477" i="1"/>
  <c r="AC478" i="1"/>
  <c r="AD478" i="1"/>
  <c r="AE478" i="1"/>
  <c r="AC479" i="1"/>
  <c r="AD479" i="1"/>
  <c r="AE479" i="1"/>
  <c r="AC480" i="1"/>
  <c r="AD480" i="1"/>
  <c r="AE480" i="1"/>
  <c r="AC481" i="1"/>
  <c r="AD481" i="1"/>
  <c r="AE481" i="1"/>
  <c r="AC482" i="1"/>
  <c r="AD482" i="1"/>
  <c r="AE482" i="1"/>
  <c r="AC483" i="1"/>
  <c r="AD483" i="1"/>
  <c r="AE483" i="1"/>
  <c r="AC484" i="1"/>
  <c r="AD484" i="1"/>
  <c r="AE484" i="1"/>
  <c r="AC485" i="1"/>
  <c r="AD485" i="1"/>
  <c r="AE485" i="1"/>
  <c r="AC486" i="1"/>
  <c r="AD486" i="1"/>
  <c r="AE486" i="1"/>
  <c r="AC487" i="1"/>
  <c r="AD487" i="1"/>
  <c r="AE487" i="1"/>
  <c r="AC488" i="1"/>
  <c r="AD488" i="1"/>
  <c r="AE488" i="1"/>
  <c r="AC489" i="1"/>
  <c r="AD489" i="1"/>
  <c r="AE489" i="1"/>
  <c r="AC490" i="1"/>
  <c r="AD490" i="1"/>
  <c r="AE490" i="1"/>
  <c r="AC491" i="1"/>
  <c r="AD491" i="1"/>
  <c r="AE491" i="1"/>
  <c r="AC492" i="1"/>
  <c r="AD492" i="1"/>
  <c r="AE492" i="1"/>
  <c r="AC493" i="1"/>
  <c r="AD493" i="1"/>
  <c r="AE493" i="1"/>
  <c r="AC494" i="1"/>
  <c r="AD494" i="1"/>
  <c r="AE494" i="1"/>
  <c r="AC495" i="1"/>
  <c r="AD495" i="1"/>
  <c r="AE495" i="1"/>
  <c r="AC496" i="1"/>
  <c r="AD496" i="1"/>
  <c r="AE496" i="1"/>
  <c r="AC497" i="1"/>
  <c r="AD497" i="1"/>
  <c r="AE497" i="1"/>
  <c r="AC498" i="1"/>
  <c r="AD498" i="1"/>
  <c r="AE498" i="1"/>
  <c r="AC499" i="1"/>
  <c r="AD499" i="1"/>
  <c r="AE499" i="1"/>
  <c r="AC500" i="1"/>
  <c r="AD500" i="1"/>
  <c r="AE500" i="1"/>
  <c r="AC501" i="1"/>
  <c r="AD501" i="1"/>
  <c r="AE501" i="1"/>
  <c r="AC502" i="1"/>
  <c r="AD502" i="1"/>
  <c r="AE502" i="1"/>
  <c r="AC503" i="1"/>
  <c r="AD503" i="1"/>
  <c r="AE503" i="1"/>
  <c r="AC504" i="1"/>
  <c r="AD504" i="1"/>
  <c r="AE504" i="1"/>
  <c r="AC505" i="1"/>
  <c r="AD505" i="1"/>
  <c r="AE505" i="1"/>
  <c r="AC506" i="1"/>
  <c r="AD506" i="1"/>
  <c r="AE506" i="1"/>
  <c r="AC507" i="1"/>
  <c r="AD507" i="1"/>
  <c r="AE507" i="1"/>
  <c r="AC508" i="1"/>
  <c r="AD508" i="1"/>
  <c r="AE508" i="1"/>
  <c r="AC509" i="1"/>
  <c r="AD509" i="1"/>
  <c r="AE509" i="1"/>
  <c r="AC510" i="1"/>
  <c r="AD510" i="1"/>
  <c r="AE510" i="1"/>
  <c r="AC511" i="1"/>
  <c r="AD511" i="1"/>
  <c r="AE511" i="1"/>
  <c r="AC512" i="1"/>
  <c r="AD512" i="1"/>
  <c r="AE512" i="1"/>
  <c r="AC513" i="1"/>
  <c r="AD513" i="1"/>
  <c r="AE513" i="1"/>
  <c r="AC514" i="1"/>
  <c r="AD514" i="1"/>
  <c r="AE514" i="1"/>
  <c r="AC515" i="1"/>
  <c r="AD515" i="1"/>
  <c r="AE515" i="1"/>
  <c r="AC516" i="1"/>
  <c r="AD516" i="1"/>
  <c r="AE516" i="1"/>
  <c r="AC517" i="1"/>
  <c r="AD517" i="1"/>
  <c r="AE517" i="1"/>
  <c r="AC518" i="1"/>
  <c r="AD518" i="1"/>
  <c r="AE518" i="1"/>
  <c r="AC519" i="1"/>
  <c r="AD519" i="1"/>
  <c r="AE519" i="1"/>
  <c r="AC520" i="1"/>
  <c r="AD520" i="1"/>
  <c r="AE520" i="1"/>
  <c r="AC521" i="1"/>
  <c r="AD521" i="1"/>
  <c r="AE521" i="1"/>
  <c r="AC522" i="1"/>
  <c r="AD522" i="1"/>
  <c r="AE522" i="1"/>
  <c r="AC523" i="1"/>
  <c r="AD523" i="1"/>
  <c r="AE523" i="1"/>
  <c r="AC524" i="1"/>
  <c r="AD524" i="1"/>
  <c r="AE524" i="1"/>
  <c r="AC525" i="1"/>
  <c r="AD525" i="1"/>
  <c r="AE525" i="1"/>
  <c r="AC526" i="1"/>
  <c r="AD526" i="1"/>
  <c r="AE526" i="1"/>
  <c r="AC527" i="1"/>
  <c r="AD527" i="1"/>
  <c r="AE527" i="1"/>
  <c r="AC528" i="1"/>
  <c r="AD528" i="1"/>
  <c r="AE528" i="1"/>
  <c r="AC529" i="1"/>
  <c r="AD529" i="1"/>
  <c r="AE529" i="1"/>
  <c r="AC530" i="1"/>
  <c r="AD530" i="1"/>
  <c r="AE530" i="1"/>
  <c r="AC531" i="1"/>
  <c r="AD531" i="1"/>
  <c r="AE531" i="1"/>
  <c r="AC532" i="1"/>
  <c r="AD532" i="1"/>
  <c r="AE532" i="1"/>
  <c r="AC533" i="1"/>
  <c r="AD533" i="1"/>
  <c r="AE533" i="1"/>
  <c r="AC534" i="1"/>
  <c r="AD534" i="1"/>
  <c r="AE534" i="1"/>
  <c r="AC535" i="1"/>
  <c r="AD535" i="1"/>
  <c r="AE535" i="1"/>
  <c r="AC536" i="1"/>
  <c r="AD536" i="1"/>
  <c r="AE536" i="1"/>
  <c r="AC537" i="1"/>
  <c r="AD537" i="1"/>
  <c r="AE537" i="1"/>
  <c r="AC538" i="1"/>
  <c r="AD538" i="1"/>
  <c r="AE538" i="1"/>
  <c r="AC539" i="1"/>
  <c r="AD539" i="1"/>
  <c r="AE539" i="1"/>
  <c r="AC540" i="1"/>
  <c r="AD540" i="1"/>
  <c r="AE540" i="1"/>
  <c r="AC541" i="1"/>
  <c r="AD541" i="1"/>
  <c r="AE541" i="1"/>
  <c r="AC542" i="1"/>
  <c r="AD542" i="1"/>
  <c r="AE542" i="1"/>
  <c r="AC543" i="1"/>
  <c r="AD543" i="1"/>
  <c r="AE543" i="1"/>
  <c r="AC544" i="1"/>
  <c r="AD544" i="1"/>
  <c r="AE544" i="1"/>
  <c r="AC545" i="1"/>
  <c r="AD545" i="1"/>
  <c r="AE545" i="1"/>
  <c r="AC546" i="1"/>
  <c r="AD546" i="1"/>
  <c r="AE546" i="1"/>
  <c r="AC547" i="1"/>
  <c r="AD547" i="1"/>
  <c r="AE547" i="1"/>
  <c r="AC548" i="1"/>
  <c r="AD548" i="1"/>
  <c r="AE548" i="1"/>
  <c r="AC549" i="1"/>
  <c r="AD549" i="1"/>
  <c r="AE549" i="1"/>
  <c r="AC550" i="1"/>
  <c r="AD550" i="1"/>
  <c r="AE550" i="1"/>
  <c r="AC551" i="1"/>
  <c r="AD551" i="1"/>
  <c r="AE551" i="1"/>
  <c r="AC552" i="1"/>
  <c r="AD552" i="1"/>
  <c r="AE552" i="1"/>
  <c r="AC553" i="1"/>
  <c r="AD553" i="1"/>
  <c r="AE553" i="1"/>
  <c r="AC554" i="1"/>
  <c r="AD554" i="1"/>
  <c r="AE554" i="1"/>
  <c r="AC555" i="1"/>
  <c r="AD555" i="1"/>
  <c r="AE555" i="1"/>
  <c r="AC556" i="1"/>
  <c r="AD556" i="1"/>
  <c r="AE556" i="1"/>
  <c r="AC557" i="1"/>
  <c r="AD557" i="1"/>
  <c r="AE557" i="1"/>
  <c r="AC558" i="1"/>
  <c r="AD558" i="1"/>
  <c r="AE558" i="1"/>
  <c r="AC559" i="1"/>
  <c r="AD559" i="1"/>
  <c r="AE559" i="1"/>
  <c r="AC560" i="1"/>
  <c r="AD560" i="1"/>
  <c r="AE560" i="1"/>
  <c r="AC561" i="1"/>
  <c r="AD561" i="1"/>
  <c r="AE561" i="1"/>
  <c r="AC562" i="1"/>
  <c r="AD562" i="1"/>
  <c r="AE562" i="1"/>
  <c r="AC563" i="1"/>
  <c r="AD563" i="1"/>
  <c r="AE563" i="1"/>
  <c r="AC564" i="1"/>
  <c r="AD564" i="1"/>
  <c r="AE564" i="1"/>
  <c r="AC565" i="1"/>
  <c r="AD565" i="1"/>
  <c r="AE565" i="1"/>
  <c r="AC566" i="1"/>
  <c r="AD566" i="1"/>
  <c r="AE566" i="1"/>
  <c r="AC567" i="1"/>
  <c r="AD567" i="1"/>
  <c r="AE567" i="1"/>
  <c r="AC568" i="1"/>
  <c r="AD568" i="1"/>
  <c r="AE568" i="1"/>
  <c r="AC569" i="1"/>
  <c r="AD569" i="1"/>
  <c r="AE569" i="1"/>
  <c r="AC570" i="1"/>
  <c r="AD570" i="1"/>
  <c r="AE570" i="1"/>
  <c r="AC571" i="1"/>
  <c r="AD571" i="1"/>
  <c r="AE571" i="1"/>
  <c r="AC572" i="1"/>
  <c r="AD572" i="1"/>
  <c r="AE572" i="1"/>
  <c r="AC573" i="1"/>
  <c r="AD573" i="1"/>
  <c r="AE573" i="1"/>
  <c r="AC574" i="1"/>
  <c r="AD574" i="1"/>
  <c r="AE574" i="1"/>
  <c r="AC575" i="1"/>
  <c r="AD575" i="1"/>
  <c r="AE575" i="1"/>
  <c r="AC576" i="1"/>
  <c r="AD576" i="1"/>
  <c r="AE576" i="1"/>
  <c r="AC577" i="1"/>
  <c r="AD577" i="1"/>
  <c r="AE577" i="1"/>
  <c r="AC578" i="1"/>
  <c r="AD578" i="1"/>
  <c r="AE578" i="1"/>
  <c r="AC579" i="1"/>
  <c r="AD579" i="1"/>
  <c r="AE579" i="1"/>
  <c r="AC580" i="1"/>
  <c r="AD580" i="1"/>
  <c r="AE580" i="1"/>
  <c r="AC581" i="1"/>
  <c r="AD581" i="1"/>
  <c r="AE581" i="1"/>
  <c r="AC582" i="1"/>
  <c r="AD582" i="1"/>
  <c r="AE582" i="1"/>
  <c r="AC583" i="1"/>
  <c r="AD583" i="1"/>
  <c r="AE583" i="1"/>
  <c r="AC584" i="1"/>
  <c r="AD584" i="1"/>
  <c r="AE584" i="1"/>
  <c r="AC585" i="1"/>
  <c r="AD585" i="1"/>
  <c r="AE585" i="1"/>
  <c r="AC586" i="1"/>
  <c r="AD586" i="1"/>
  <c r="AE586" i="1"/>
  <c r="AC587" i="1"/>
  <c r="AD587" i="1"/>
  <c r="AE587" i="1"/>
  <c r="AC588" i="1"/>
  <c r="AD588" i="1"/>
  <c r="AE588" i="1"/>
  <c r="AC589" i="1"/>
  <c r="AD589" i="1"/>
  <c r="AE589" i="1"/>
  <c r="AC590" i="1"/>
  <c r="AD590" i="1"/>
  <c r="AE590" i="1"/>
  <c r="AC591" i="1"/>
  <c r="AD591" i="1"/>
  <c r="AE591" i="1"/>
  <c r="AC592" i="1"/>
  <c r="AD592" i="1"/>
  <c r="AE592" i="1"/>
  <c r="AC593" i="1"/>
  <c r="AD593" i="1"/>
  <c r="AE593" i="1"/>
  <c r="AC594" i="1"/>
  <c r="AD594" i="1"/>
  <c r="AE594" i="1"/>
  <c r="AC595" i="1"/>
  <c r="AD595" i="1"/>
  <c r="AE595" i="1"/>
  <c r="AC596" i="1"/>
  <c r="AD596" i="1"/>
  <c r="AE596" i="1"/>
  <c r="AC597" i="1"/>
  <c r="AD597" i="1"/>
  <c r="AE597" i="1"/>
  <c r="AC598" i="1"/>
  <c r="AD598" i="1"/>
  <c r="AE598" i="1"/>
  <c r="AC599" i="1"/>
  <c r="AD599" i="1"/>
  <c r="AE599" i="1"/>
  <c r="AC600" i="1"/>
  <c r="AD600" i="1"/>
  <c r="AE600" i="1"/>
  <c r="AC601" i="1"/>
  <c r="AD601" i="1"/>
  <c r="AE601" i="1"/>
  <c r="AC602" i="1"/>
  <c r="AD602" i="1"/>
  <c r="AE602" i="1"/>
  <c r="AC603" i="1"/>
  <c r="AD603" i="1"/>
  <c r="AE603" i="1"/>
  <c r="AC604" i="1"/>
  <c r="AD604" i="1"/>
  <c r="AE604" i="1"/>
  <c r="AC605" i="1"/>
  <c r="AD605" i="1"/>
  <c r="AE605" i="1"/>
  <c r="AC606" i="1"/>
  <c r="AD606" i="1"/>
  <c r="AE606" i="1"/>
  <c r="AC607" i="1"/>
  <c r="AD607" i="1"/>
  <c r="AE607" i="1"/>
  <c r="AC608" i="1"/>
  <c r="AD608" i="1"/>
  <c r="AE608" i="1"/>
  <c r="AC609" i="1"/>
  <c r="AD609" i="1"/>
  <c r="AE609" i="1"/>
  <c r="AC610" i="1"/>
  <c r="AD610" i="1"/>
  <c r="AE610" i="1"/>
  <c r="AC611" i="1"/>
  <c r="AD611" i="1"/>
  <c r="AE611" i="1"/>
  <c r="AC612" i="1"/>
  <c r="AD612" i="1"/>
  <c r="AE612" i="1"/>
  <c r="AC613" i="1"/>
  <c r="AD613" i="1"/>
  <c r="AE613" i="1"/>
  <c r="AC614" i="1"/>
  <c r="AD614" i="1"/>
  <c r="AE614" i="1"/>
  <c r="AC615" i="1"/>
  <c r="AD615" i="1"/>
  <c r="AE615" i="1"/>
  <c r="AC616" i="1"/>
  <c r="AD616" i="1"/>
  <c r="AE616" i="1"/>
  <c r="AC617" i="1"/>
  <c r="AD617" i="1"/>
  <c r="AE617" i="1"/>
  <c r="AC618" i="1"/>
  <c r="AD618" i="1"/>
  <c r="AE618" i="1"/>
  <c r="AC619" i="1"/>
  <c r="AD619" i="1"/>
  <c r="AE619" i="1"/>
  <c r="AC620" i="1"/>
  <c r="AD620" i="1"/>
  <c r="AE620" i="1"/>
  <c r="AC621" i="1"/>
  <c r="AD621" i="1"/>
  <c r="AE621" i="1"/>
  <c r="AC622" i="1"/>
  <c r="AD622" i="1"/>
  <c r="AE622" i="1"/>
  <c r="AC623" i="1"/>
  <c r="AD623" i="1"/>
  <c r="AE623" i="1"/>
  <c r="AC624" i="1"/>
  <c r="AD624" i="1"/>
  <c r="AE624" i="1"/>
  <c r="AC625" i="1"/>
  <c r="AD625" i="1"/>
  <c r="AE625" i="1"/>
  <c r="AC626" i="1"/>
  <c r="AD626" i="1"/>
  <c r="AE626" i="1"/>
  <c r="AC627" i="1"/>
  <c r="AD627" i="1"/>
  <c r="AE627" i="1"/>
  <c r="AC628" i="1"/>
  <c r="AD628" i="1"/>
  <c r="AE628" i="1"/>
  <c r="AC629" i="1"/>
  <c r="AD629" i="1"/>
  <c r="AE629" i="1"/>
  <c r="AC630" i="1"/>
  <c r="AD630" i="1"/>
  <c r="AE630" i="1"/>
  <c r="AC631" i="1"/>
  <c r="AD631" i="1"/>
  <c r="AE631" i="1"/>
  <c r="AC632" i="1"/>
  <c r="AD632" i="1"/>
  <c r="AE632" i="1"/>
  <c r="AC633" i="1"/>
  <c r="AD633" i="1"/>
  <c r="AE633" i="1"/>
  <c r="AC634" i="1"/>
  <c r="AD634" i="1"/>
  <c r="AE634" i="1"/>
  <c r="AC635" i="1"/>
  <c r="AD635" i="1"/>
  <c r="AE635" i="1"/>
  <c r="AC636" i="1"/>
  <c r="AD636" i="1"/>
  <c r="AE636" i="1"/>
  <c r="AC637" i="1"/>
  <c r="AD637" i="1"/>
  <c r="AE637" i="1"/>
  <c r="AC638" i="1"/>
  <c r="AD638" i="1"/>
  <c r="AE638" i="1"/>
  <c r="AC639" i="1"/>
  <c r="AD639" i="1"/>
  <c r="AE639" i="1"/>
  <c r="AC640" i="1"/>
  <c r="AD640" i="1"/>
  <c r="AE640" i="1"/>
  <c r="AC641" i="1"/>
  <c r="AD641" i="1"/>
  <c r="AE641" i="1"/>
  <c r="AC642" i="1"/>
  <c r="AD642" i="1"/>
  <c r="AE642" i="1"/>
  <c r="AC643" i="1"/>
  <c r="AD643" i="1"/>
  <c r="AE643" i="1"/>
  <c r="AC644" i="1"/>
  <c r="AD644" i="1"/>
  <c r="AE644" i="1"/>
  <c r="AC645" i="1"/>
  <c r="AD645" i="1"/>
  <c r="AE645" i="1"/>
  <c r="AC646" i="1"/>
  <c r="AD646" i="1"/>
  <c r="AE646" i="1"/>
  <c r="AC647" i="1"/>
  <c r="AD647" i="1"/>
  <c r="AE647" i="1"/>
  <c r="AC648" i="1"/>
  <c r="AD648" i="1"/>
  <c r="AE648" i="1"/>
  <c r="AC649" i="1"/>
  <c r="AD649" i="1"/>
  <c r="AE649" i="1"/>
  <c r="AC650" i="1"/>
  <c r="AD650" i="1"/>
  <c r="AE650" i="1"/>
  <c r="AC651" i="1"/>
  <c r="AD651" i="1"/>
  <c r="AE651" i="1"/>
  <c r="AC652" i="1"/>
  <c r="AD652" i="1"/>
  <c r="AE652" i="1"/>
  <c r="AC653" i="1"/>
  <c r="AD653" i="1"/>
  <c r="AE653" i="1"/>
  <c r="AC654" i="1"/>
  <c r="AD654" i="1"/>
  <c r="AE654" i="1"/>
  <c r="AC655" i="1"/>
  <c r="AD655" i="1"/>
  <c r="AE655" i="1"/>
  <c r="AC656" i="1"/>
  <c r="AD656" i="1"/>
  <c r="AE656" i="1"/>
  <c r="AC657" i="1"/>
  <c r="AD657" i="1"/>
  <c r="AE657" i="1"/>
  <c r="AC658" i="1"/>
  <c r="AD658" i="1"/>
  <c r="AE658" i="1"/>
  <c r="AC659" i="1"/>
  <c r="AD659" i="1"/>
  <c r="AE659" i="1"/>
  <c r="AC660" i="1"/>
  <c r="AD660" i="1"/>
  <c r="AE660" i="1"/>
  <c r="AC661" i="1"/>
  <c r="AD661" i="1"/>
  <c r="AE661" i="1"/>
  <c r="AC662" i="1"/>
  <c r="AD662" i="1"/>
  <c r="AE662" i="1"/>
  <c r="AC663" i="1"/>
  <c r="AD663" i="1"/>
  <c r="AE663" i="1"/>
  <c r="AC664" i="1"/>
  <c r="AD664" i="1"/>
  <c r="AE664" i="1"/>
  <c r="AC665" i="1"/>
  <c r="AD665" i="1"/>
  <c r="AE665" i="1"/>
  <c r="AC666" i="1"/>
  <c r="AD666" i="1"/>
  <c r="AE666" i="1"/>
  <c r="AC667" i="1"/>
  <c r="AD667" i="1"/>
  <c r="AE667" i="1"/>
  <c r="AC668" i="1"/>
  <c r="AD668" i="1"/>
  <c r="AE668" i="1"/>
  <c r="AC669" i="1"/>
  <c r="AD669" i="1"/>
  <c r="AE669" i="1"/>
  <c r="AC670" i="1"/>
  <c r="AD670" i="1"/>
  <c r="AE670" i="1"/>
  <c r="AC671" i="1"/>
  <c r="AD671" i="1"/>
  <c r="AE671" i="1"/>
  <c r="AC672" i="1"/>
  <c r="AD672" i="1"/>
  <c r="AE672" i="1"/>
  <c r="AC673" i="1"/>
  <c r="AD673" i="1"/>
  <c r="AE673" i="1"/>
  <c r="AC674" i="1"/>
  <c r="AD674" i="1"/>
  <c r="AE674" i="1"/>
  <c r="AC675" i="1"/>
  <c r="AD675" i="1"/>
  <c r="AE675" i="1"/>
  <c r="AC676" i="1"/>
  <c r="AD676" i="1"/>
  <c r="AE676" i="1"/>
  <c r="AC677" i="1"/>
  <c r="AD677" i="1"/>
  <c r="AE677" i="1"/>
  <c r="AC678" i="1"/>
  <c r="AD678" i="1"/>
  <c r="AE678" i="1"/>
  <c r="AC679" i="1"/>
  <c r="AD679" i="1"/>
  <c r="AE679" i="1"/>
  <c r="AC680" i="1"/>
  <c r="AD680" i="1"/>
  <c r="AE680" i="1"/>
  <c r="AC681" i="1"/>
  <c r="AD681" i="1"/>
  <c r="AE681" i="1"/>
  <c r="AC682" i="1"/>
  <c r="AD682" i="1"/>
  <c r="AE682" i="1"/>
  <c r="AC683" i="1"/>
  <c r="AD683" i="1"/>
  <c r="AE683" i="1"/>
  <c r="AC684" i="1"/>
  <c r="AD684" i="1"/>
  <c r="AE684" i="1"/>
  <c r="AC685" i="1"/>
  <c r="AD685" i="1"/>
  <c r="AE685" i="1"/>
  <c r="AC686" i="1"/>
  <c r="AD686" i="1"/>
  <c r="AE686" i="1"/>
  <c r="AC687" i="1"/>
  <c r="AD687" i="1"/>
  <c r="AE687" i="1"/>
  <c r="AC688" i="1"/>
  <c r="AD688" i="1"/>
  <c r="AE688" i="1"/>
  <c r="AC689" i="1"/>
  <c r="AD689" i="1"/>
  <c r="AE689" i="1"/>
  <c r="AC690" i="1"/>
  <c r="AD690" i="1"/>
  <c r="AE690" i="1"/>
  <c r="AC691" i="1"/>
  <c r="AD691" i="1"/>
  <c r="AE691" i="1"/>
  <c r="AC692" i="1"/>
  <c r="AD692" i="1"/>
  <c r="AE692" i="1"/>
  <c r="AC693" i="1"/>
  <c r="AD693" i="1"/>
  <c r="AE693" i="1"/>
  <c r="AC694" i="1"/>
  <c r="AD694" i="1"/>
  <c r="AE694" i="1"/>
  <c r="AC695" i="1"/>
  <c r="AD695" i="1"/>
  <c r="AE695" i="1"/>
  <c r="AC696" i="1"/>
  <c r="AD696" i="1"/>
  <c r="AE696" i="1"/>
  <c r="AC697" i="1"/>
  <c r="AD697" i="1"/>
  <c r="AE697" i="1"/>
  <c r="AC698" i="1"/>
  <c r="AD698" i="1"/>
  <c r="AE698" i="1"/>
  <c r="AC699" i="1"/>
  <c r="AD699" i="1"/>
  <c r="AE699" i="1"/>
  <c r="AC700" i="1"/>
  <c r="AD700" i="1"/>
  <c r="AE700" i="1"/>
  <c r="AC701" i="1"/>
  <c r="AD701" i="1"/>
  <c r="AE701" i="1"/>
  <c r="AC702" i="1"/>
  <c r="AD702" i="1"/>
  <c r="AE702" i="1"/>
  <c r="AC703" i="1"/>
  <c r="AD703" i="1"/>
  <c r="AE703" i="1"/>
  <c r="AC704" i="1"/>
  <c r="AD704" i="1"/>
  <c r="AE704" i="1"/>
  <c r="AC705" i="1"/>
  <c r="AD705" i="1"/>
  <c r="AE705" i="1"/>
  <c r="AC706" i="1"/>
  <c r="AD706" i="1"/>
  <c r="AE706" i="1"/>
  <c r="AC707" i="1"/>
  <c r="AD707" i="1"/>
  <c r="AE707" i="1"/>
  <c r="AC708" i="1"/>
  <c r="AD708" i="1"/>
  <c r="AE708" i="1"/>
  <c r="AC709" i="1"/>
  <c r="AD709" i="1"/>
  <c r="AE709" i="1"/>
  <c r="AC710" i="1"/>
  <c r="AD710" i="1"/>
  <c r="AE710" i="1"/>
  <c r="AC711" i="1"/>
  <c r="AD711" i="1"/>
  <c r="AE711" i="1"/>
  <c r="AC712" i="1"/>
  <c r="AD712" i="1"/>
  <c r="AE712" i="1"/>
  <c r="AC713" i="1"/>
  <c r="AD713" i="1"/>
  <c r="AE713" i="1"/>
  <c r="AC714" i="1"/>
  <c r="AD714" i="1"/>
  <c r="AE714" i="1"/>
  <c r="AC715" i="1"/>
  <c r="AD715" i="1"/>
  <c r="AE715" i="1"/>
  <c r="AC716" i="1"/>
  <c r="AD716" i="1"/>
  <c r="AE716" i="1"/>
  <c r="AC717" i="1"/>
  <c r="AD717" i="1"/>
  <c r="AE717" i="1"/>
  <c r="AC718" i="1"/>
  <c r="AD718" i="1"/>
  <c r="AE718" i="1"/>
  <c r="AC719" i="1"/>
  <c r="AD719" i="1"/>
  <c r="AE719" i="1"/>
  <c r="AC720" i="1"/>
  <c r="AD720" i="1"/>
  <c r="AE720" i="1"/>
  <c r="AC721" i="1"/>
  <c r="AD721" i="1"/>
  <c r="AE721" i="1"/>
  <c r="AC722" i="1"/>
  <c r="AD722" i="1"/>
  <c r="AE722" i="1"/>
  <c r="AC723" i="1"/>
  <c r="AD723" i="1"/>
  <c r="AE723" i="1"/>
  <c r="AC724" i="1"/>
  <c r="AD724" i="1"/>
  <c r="AE724" i="1"/>
  <c r="AC725" i="1"/>
  <c r="AD725" i="1"/>
  <c r="AE725" i="1"/>
  <c r="AC726" i="1"/>
  <c r="AD726" i="1"/>
  <c r="AE726" i="1"/>
  <c r="AC727" i="1"/>
  <c r="AD727" i="1"/>
  <c r="AE727" i="1"/>
  <c r="AC728" i="1"/>
  <c r="AD728" i="1"/>
  <c r="AE728" i="1"/>
  <c r="AC729" i="1"/>
  <c r="AD729" i="1"/>
  <c r="AE729" i="1"/>
  <c r="AC730" i="1"/>
  <c r="AD730" i="1"/>
  <c r="AE730" i="1"/>
  <c r="AC731" i="1"/>
  <c r="AD731" i="1"/>
  <c r="AE731" i="1"/>
  <c r="AC732" i="1"/>
  <c r="AD732" i="1"/>
  <c r="AE732" i="1"/>
  <c r="AC733" i="1"/>
  <c r="AD733" i="1"/>
  <c r="AE733" i="1"/>
  <c r="AC734" i="1"/>
  <c r="AD734" i="1"/>
  <c r="AE734" i="1"/>
  <c r="AC735" i="1"/>
  <c r="AD735" i="1"/>
  <c r="AE735" i="1"/>
  <c r="AC736" i="1"/>
  <c r="AD736" i="1"/>
  <c r="AE736" i="1"/>
  <c r="AC737" i="1"/>
  <c r="AD737" i="1"/>
  <c r="AE737" i="1"/>
  <c r="AC738" i="1"/>
  <c r="AD738" i="1"/>
  <c r="AE738" i="1"/>
  <c r="AC739" i="1"/>
  <c r="AD739" i="1"/>
  <c r="AE739" i="1"/>
  <c r="AC740" i="1"/>
  <c r="AD740" i="1"/>
  <c r="AE740" i="1"/>
  <c r="AC741" i="1"/>
  <c r="AD741" i="1"/>
  <c r="AE741" i="1"/>
  <c r="AC742" i="1"/>
  <c r="AD742" i="1"/>
  <c r="AE742" i="1"/>
  <c r="AC743" i="1"/>
  <c r="AD743" i="1"/>
  <c r="AE743" i="1"/>
  <c r="AC744" i="1"/>
  <c r="AD744" i="1"/>
  <c r="AE744" i="1"/>
  <c r="AC745" i="1"/>
  <c r="AD745" i="1"/>
  <c r="AE745" i="1"/>
  <c r="AC746" i="1"/>
  <c r="AD746" i="1"/>
  <c r="AE746" i="1"/>
  <c r="AC747" i="1"/>
  <c r="AD747" i="1"/>
  <c r="AE747" i="1"/>
  <c r="AC748" i="1"/>
  <c r="AD748" i="1"/>
  <c r="AE748" i="1"/>
  <c r="AC749" i="1"/>
  <c r="AD749" i="1"/>
  <c r="AE749" i="1"/>
  <c r="AC750" i="1"/>
  <c r="AD750" i="1"/>
  <c r="AE750" i="1"/>
  <c r="AC751" i="1"/>
  <c r="AD751" i="1"/>
  <c r="AE751" i="1"/>
  <c r="AC752" i="1"/>
  <c r="AD752" i="1"/>
  <c r="AE752" i="1"/>
  <c r="AC753" i="1"/>
  <c r="AD753" i="1"/>
  <c r="AE753" i="1"/>
  <c r="AC754" i="1"/>
  <c r="AD754" i="1"/>
  <c r="AE754" i="1"/>
  <c r="AC755" i="1"/>
  <c r="AD755" i="1"/>
  <c r="AE755" i="1"/>
  <c r="AC756" i="1"/>
  <c r="AD756" i="1"/>
  <c r="AE756" i="1"/>
  <c r="AC757" i="1"/>
  <c r="AD757" i="1"/>
  <c r="AE757" i="1"/>
  <c r="AC758" i="1"/>
  <c r="AD758" i="1"/>
  <c r="AE758" i="1"/>
  <c r="AC759" i="1"/>
  <c r="AD759" i="1"/>
  <c r="AE759" i="1"/>
  <c r="AC760" i="1"/>
  <c r="AD760" i="1"/>
  <c r="AE760" i="1"/>
  <c r="AC761" i="1"/>
  <c r="AD761" i="1"/>
  <c r="AE761" i="1"/>
  <c r="AC762" i="1"/>
  <c r="AD762" i="1"/>
  <c r="AE762" i="1"/>
  <c r="AC763" i="1"/>
  <c r="AD763" i="1"/>
  <c r="AE763" i="1"/>
  <c r="AC764" i="1"/>
  <c r="AD764" i="1"/>
  <c r="AE764" i="1"/>
  <c r="AC765" i="1"/>
  <c r="AD765" i="1"/>
  <c r="AE765" i="1"/>
  <c r="AC766" i="1"/>
  <c r="AD766" i="1"/>
  <c r="AE766" i="1"/>
  <c r="AC767" i="1"/>
  <c r="AD767" i="1"/>
  <c r="AE767" i="1"/>
  <c r="AC768" i="1"/>
  <c r="AD768" i="1"/>
  <c r="AE768" i="1"/>
  <c r="AC769" i="1"/>
  <c r="AD769" i="1"/>
  <c r="AE769" i="1"/>
  <c r="AC770" i="1"/>
  <c r="AD770" i="1"/>
  <c r="AE770" i="1"/>
  <c r="AC771" i="1"/>
  <c r="AD771" i="1"/>
  <c r="AE771" i="1"/>
  <c r="AC772" i="1"/>
  <c r="AD772" i="1"/>
  <c r="AE772" i="1"/>
  <c r="AC773" i="1"/>
  <c r="AD773" i="1"/>
  <c r="AE773" i="1"/>
  <c r="AC774" i="1"/>
  <c r="AD774" i="1"/>
  <c r="AE774" i="1"/>
  <c r="AC775" i="1"/>
  <c r="AD775" i="1"/>
  <c r="AE775" i="1"/>
  <c r="AC776" i="1"/>
  <c r="AD776" i="1"/>
  <c r="AE776" i="1"/>
  <c r="AC777" i="1"/>
  <c r="AD777" i="1"/>
  <c r="AE777" i="1"/>
  <c r="AC778" i="1"/>
  <c r="AD778" i="1"/>
  <c r="AE778" i="1"/>
  <c r="AC779" i="1"/>
  <c r="AD779" i="1"/>
  <c r="AE779" i="1"/>
  <c r="AC780" i="1"/>
  <c r="AD780" i="1"/>
  <c r="AE780" i="1"/>
  <c r="AC781" i="1"/>
  <c r="AD781" i="1"/>
  <c r="AE781" i="1"/>
  <c r="AC782" i="1"/>
  <c r="AD782" i="1"/>
  <c r="AE782" i="1"/>
  <c r="AC783" i="1"/>
  <c r="AD783" i="1"/>
  <c r="AE783" i="1"/>
  <c r="AC784" i="1"/>
  <c r="AD784" i="1"/>
  <c r="AE784" i="1"/>
  <c r="AC785" i="1"/>
  <c r="AD785" i="1"/>
  <c r="AE785" i="1"/>
  <c r="AC786" i="1"/>
  <c r="AD786" i="1"/>
  <c r="AE786" i="1"/>
  <c r="AC787" i="1"/>
  <c r="AD787" i="1"/>
  <c r="AE787" i="1"/>
  <c r="AC788" i="1"/>
  <c r="AD788" i="1"/>
  <c r="AE788" i="1"/>
  <c r="AC789" i="1"/>
  <c r="AD789" i="1"/>
  <c r="AE789" i="1"/>
  <c r="AC790" i="1"/>
  <c r="AD790" i="1"/>
  <c r="AE790" i="1"/>
  <c r="AC791" i="1"/>
  <c r="AD791" i="1"/>
  <c r="AE791" i="1"/>
  <c r="AC792" i="1"/>
  <c r="AD792" i="1"/>
  <c r="AE792" i="1"/>
  <c r="AC793" i="1"/>
  <c r="AD793" i="1"/>
  <c r="AE793" i="1"/>
  <c r="AC794" i="1"/>
  <c r="AD794" i="1"/>
  <c r="AE794" i="1"/>
  <c r="AC795" i="1"/>
  <c r="AD795" i="1"/>
  <c r="AE795" i="1"/>
  <c r="AC796" i="1"/>
  <c r="AD796" i="1"/>
  <c r="AE796" i="1"/>
  <c r="AC797" i="1"/>
  <c r="AD797" i="1"/>
  <c r="AE797" i="1"/>
  <c r="AC798" i="1"/>
  <c r="AD798" i="1"/>
  <c r="AE798" i="1"/>
  <c r="AC799" i="1"/>
  <c r="AD799" i="1"/>
  <c r="AE799" i="1"/>
  <c r="AC800" i="1"/>
  <c r="AD800" i="1"/>
  <c r="AE800" i="1"/>
  <c r="AC801" i="1"/>
  <c r="AD801" i="1"/>
  <c r="AE801" i="1"/>
  <c r="AC802" i="1"/>
  <c r="AD802" i="1"/>
  <c r="AE802" i="1"/>
  <c r="AC803" i="1"/>
  <c r="AD803" i="1"/>
  <c r="AE803" i="1"/>
  <c r="AC804" i="1"/>
  <c r="AD804" i="1"/>
  <c r="AE804" i="1"/>
  <c r="AC805" i="1"/>
  <c r="AD805" i="1"/>
  <c r="AE805" i="1"/>
  <c r="AC806" i="1"/>
  <c r="AD806" i="1"/>
  <c r="AE806" i="1"/>
  <c r="AC807" i="1"/>
  <c r="AD807" i="1"/>
  <c r="AE807" i="1"/>
  <c r="AC808" i="1"/>
  <c r="AD808" i="1"/>
  <c r="AE808" i="1"/>
  <c r="AC809" i="1"/>
  <c r="AD809" i="1"/>
  <c r="AE809" i="1"/>
  <c r="AC810" i="1"/>
  <c r="AD810" i="1"/>
  <c r="AE810" i="1"/>
  <c r="AC811" i="1"/>
  <c r="AD811" i="1"/>
  <c r="AE811" i="1"/>
  <c r="AC812" i="1"/>
  <c r="AD812" i="1"/>
  <c r="AE812" i="1"/>
  <c r="AC813" i="1"/>
  <c r="AD813" i="1"/>
  <c r="AE813" i="1"/>
  <c r="AC814" i="1"/>
  <c r="AD814" i="1"/>
  <c r="AE814" i="1"/>
  <c r="AC815" i="1"/>
  <c r="AD815" i="1"/>
  <c r="AE815" i="1"/>
  <c r="AC816" i="1"/>
  <c r="AD816" i="1"/>
  <c r="AE816" i="1"/>
  <c r="AC817" i="1"/>
  <c r="AD817" i="1"/>
  <c r="AE817" i="1"/>
  <c r="AC818" i="1"/>
  <c r="AD818" i="1"/>
  <c r="AE818" i="1"/>
  <c r="AC819" i="1"/>
  <c r="AD819" i="1"/>
  <c r="AE819" i="1"/>
  <c r="AC820" i="1"/>
  <c r="AD820" i="1"/>
  <c r="AE820" i="1"/>
  <c r="AC821" i="1"/>
  <c r="AD821" i="1"/>
  <c r="AE821" i="1"/>
  <c r="AC822" i="1"/>
  <c r="AD822" i="1"/>
  <c r="AE822" i="1"/>
  <c r="AC823" i="1"/>
  <c r="AD823" i="1"/>
  <c r="AE823" i="1"/>
  <c r="AC824" i="1"/>
  <c r="AD824" i="1"/>
  <c r="AE824" i="1"/>
  <c r="AC825" i="1"/>
  <c r="AD825" i="1"/>
  <c r="AE825" i="1"/>
  <c r="AC826" i="1"/>
  <c r="AD826" i="1"/>
  <c r="AE826" i="1"/>
  <c r="AC827" i="1"/>
  <c r="AD827" i="1"/>
  <c r="AE827" i="1"/>
  <c r="AC828" i="1"/>
  <c r="AD828" i="1"/>
  <c r="AE828" i="1"/>
  <c r="AC829" i="1"/>
  <c r="AD829" i="1"/>
  <c r="AE829" i="1"/>
  <c r="AC830" i="1"/>
  <c r="AD830" i="1"/>
  <c r="AE830" i="1"/>
  <c r="AC831" i="1"/>
  <c r="AD831" i="1"/>
  <c r="AE831" i="1"/>
  <c r="AC832" i="1"/>
  <c r="AD832" i="1"/>
  <c r="AE832" i="1"/>
  <c r="AC833" i="1"/>
  <c r="AD833" i="1"/>
  <c r="AE833" i="1"/>
  <c r="AC834" i="1"/>
  <c r="AD834" i="1"/>
  <c r="AE834" i="1"/>
  <c r="AC835" i="1"/>
  <c r="AD835" i="1"/>
  <c r="AE835" i="1"/>
  <c r="AC836" i="1"/>
  <c r="AD836" i="1"/>
  <c r="AE836" i="1"/>
  <c r="AC837" i="1"/>
  <c r="AD837" i="1"/>
  <c r="AE837" i="1"/>
  <c r="AC838" i="1"/>
  <c r="AD838" i="1"/>
  <c r="AE838" i="1"/>
  <c r="AC839" i="1"/>
  <c r="AD839" i="1"/>
  <c r="AE839" i="1"/>
  <c r="AC840" i="1"/>
  <c r="AD840" i="1"/>
  <c r="AE840" i="1"/>
  <c r="AC841" i="1"/>
  <c r="AD841" i="1"/>
  <c r="AE841" i="1"/>
  <c r="AC842" i="1"/>
  <c r="AD842" i="1"/>
  <c r="AE842" i="1"/>
  <c r="AC843" i="1"/>
  <c r="AD843" i="1"/>
  <c r="AE843" i="1"/>
  <c r="AC844" i="1"/>
  <c r="AD844" i="1"/>
  <c r="AE844" i="1"/>
  <c r="AC845" i="1"/>
  <c r="AD845" i="1"/>
  <c r="AE845" i="1"/>
  <c r="AC846" i="1"/>
  <c r="AD846" i="1"/>
  <c r="AE846" i="1"/>
  <c r="AC847" i="1"/>
  <c r="AD847" i="1"/>
  <c r="AE847" i="1"/>
  <c r="AC848" i="1"/>
  <c r="AD848" i="1"/>
  <c r="AE848" i="1"/>
  <c r="AC849" i="1"/>
  <c r="AD849" i="1"/>
  <c r="AE849" i="1"/>
  <c r="AC850" i="1"/>
  <c r="AD850" i="1"/>
  <c r="AE850" i="1"/>
  <c r="AC851" i="1"/>
  <c r="AD851" i="1"/>
  <c r="AE851" i="1"/>
  <c r="AC852" i="1"/>
  <c r="AD852" i="1"/>
  <c r="AE852" i="1"/>
  <c r="AC853" i="1"/>
  <c r="AD853" i="1"/>
  <c r="AE853" i="1"/>
  <c r="AC854" i="1"/>
  <c r="AD854" i="1"/>
  <c r="AE854" i="1"/>
  <c r="AC855" i="1"/>
  <c r="AD855" i="1"/>
  <c r="AE855" i="1"/>
  <c r="AC856" i="1"/>
  <c r="AD856" i="1"/>
  <c r="AE856" i="1"/>
  <c r="AC857" i="1"/>
  <c r="AD857" i="1"/>
  <c r="AE857" i="1"/>
  <c r="AC858" i="1"/>
  <c r="AD858" i="1"/>
  <c r="AE858" i="1"/>
  <c r="AC859" i="1"/>
  <c r="AD859" i="1"/>
  <c r="AE859" i="1"/>
  <c r="AC860" i="1"/>
  <c r="AD860" i="1"/>
  <c r="AE860" i="1"/>
  <c r="AC861" i="1"/>
  <c r="AD861" i="1"/>
  <c r="AE861" i="1"/>
  <c r="AC862" i="1"/>
  <c r="AD862" i="1"/>
  <c r="AE862" i="1"/>
  <c r="AC863" i="1"/>
  <c r="AD863" i="1"/>
  <c r="AE863" i="1"/>
  <c r="AC864" i="1"/>
  <c r="AD864" i="1"/>
  <c r="AE864" i="1"/>
  <c r="AC865" i="1"/>
  <c r="AD865" i="1"/>
  <c r="AE865" i="1"/>
  <c r="AC866" i="1"/>
  <c r="AD866" i="1"/>
  <c r="AE866" i="1"/>
  <c r="AC867" i="1"/>
  <c r="AD867" i="1"/>
  <c r="AE867" i="1"/>
  <c r="AC868" i="1"/>
  <c r="AD868" i="1"/>
  <c r="AE868" i="1"/>
  <c r="AC869" i="1"/>
  <c r="AD869" i="1"/>
  <c r="AE869" i="1"/>
  <c r="AC870" i="1"/>
  <c r="AD870" i="1"/>
  <c r="AE870" i="1"/>
  <c r="AC871" i="1"/>
  <c r="AD871" i="1"/>
  <c r="AE871" i="1"/>
  <c r="AC872" i="1"/>
  <c r="AD872" i="1"/>
  <c r="AE872" i="1"/>
  <c r="AC873" i="1"/>
  <c r="AD873" i="1"/>
  <c r="AE873" i="1"/>
  <c r="AC874" i="1"/>
  <c r="AD874" i="1"/>
  <c r="AE874" i="1"/>
  <c r="AC875" i="1"/>
  <c r="AD875" i="1"/>
  <c r="AE875" i="1"/>
  <c r="AC876" i="1"/>
  <c r="AD876" i="1"/>
  <c r="AE876" i="1"/>
  <c r="AC877" i="1"/>
  <c r="AD877" i="1"/>
  <c r="AE877" i="1"/>
  <c r="AC878" i="1"/>
  <c r="AD878" i="1"/>
  <c r="AE878" i="1"/>
  <c r="AC879" i="1"/>
  <c r="AD879" i="1"/>
  <c r="AE879" i="1"/>
  <c r="AC880" i="1"/>
  <c r="AD880" i="1"/>
  <c r="AE880" i="1"/>
  <c r="AC881" i="1"/>
  <c r="AD881" i="1"/>
  <c r="AE881" i="1"/>
  <c r="AC882" i="1"/>
  <c r="AD882" i="1"/>
  <c r="AE882" i="1"/>
  <c r="AC883" i="1"/>
  <c r="AD883" i="1"/>
  <c r="AE883" i="1"/>
  <c r="AC884" i="1"/>
  <c r="AD884" i="1"/>
  <c r="AE884" i="1"/>
  <c r="AC885" i="1"/>
  <c r="AD885" i="1"/>
  <c r="AE885" i="1"/>
  <c r="AC886" i="1"/>
  <c r="AD886" i="1"/>
  <c r="AE886" i="1"/>
  <c r="AC887" i="1"/>
  <c r="AD887" i="1"/>
  <c r="AE887" i="1"/>
  <c r="AC888" i="1"/>
  <c r="AD888" i="1"/>
  <c r="AE888" i="1"/>
  <c r="AC889" i="1"/>
  <c r="AD889" i="1"/>
  <c r="AE889" i="1"/>
  <c r="AC890" i="1"/>
  <c r="AD890" i="1"/>
  <c r="AE890" i="1"/>
  <c r="AC891" i="1"/>
  <c r="AD891" i="1"/>
  <c r="AE891" i="1"/>
  <c r="AC892" i="1"/>
  <c r="AD892" i="1"/>
  <c r="AE892" i="1"/>
  <c r="AC893" i="1"/>
  <c r="AD893" i="1"/>
  <c r="AE893" i="1"/>
  <c r="AC894" i="1"/>
  <c r="AD894" i="1"/>
  <c r="AE894" i="1"/>
  <c r="AC895" i="1"/>
  <c r="AD895" i="1"/>
  <c r="AE895" i="1"/>
  <c r="AC896" i="1"/>
  <c r="AD896" i="1"/>
  <c r="AE896" i="1"/>
  <c r="AC897" i="1"/>
  <c r="AD897" i="1"/>
  <c r="AE897" i="1"/>
  <c r="AC898" i="1"/>
  <c r="AD898" i="1"/>
  <c r="AE898" i="1"/>
  <c r="AC899" i="1"/>
  <c r="AD899" i="1"/>
  <c r="AE899" i="1"/>
  <c r="AC900" i="1"/>
  <c r="AD900" i="1"/>
  <c r="AE900" i="1"/>
  <c r="AC901" i="1"/>
  <c r="AD901" i="1"/>
  <c r="AE901" i="1"/>
  <c r="AC902" i="1"/>
  <c r="AD902" i="1"/>
  <c r="AE902" i="1"/>
  <c r="AC903" i="1"/>
  <c r="AD903" i="1"/>
  <c r="AE903" i="1"/>
  <c r="AC904" i="1"/>
  <c r="AD904" i="1"/>
  <c r="AE904" i="1"/>
  <c r="AC905" i="1"/>
  <c r="AD905" i="1"/>
  <c r="AE905" i="1"/>
  <c r="AC906" i="1"/>
  <c r="AD906" i="1"/>
  <c r="AE906" i="1"/>
  <c r="AC907" i="1"/>
  <c r="AD907" i="1"/>
  <c r="AE907" i="1"/>
  <c r="AC908" i="1"/>
  <c r="AD908" i="1"/>
  <c r="AE908" i="1"/>
  <c r="AC909" i="1"/>
  <c r="AD909" i="1"/>
  <c r="AE909" i="1"/>
  <c r="AC910" i="1"/>
  <c r="AD910" i="1"/>
  <c r="AE910" i="1"/>
  <c r="AC911" i="1"/>
  <c r="AD911" i="1"/>
  <c r="AE911" i="1"/>
  <c r="AC912" i="1"/>
  <c r="AD912" i="1"/>
  <c r="AE912" i="1"/>
  <c r="AC913" i="1"/>
  <c r="AD913" i="1"/>
  <c r="AE913" i="1"/>
  <c r="AC914" i="1"/>
  <c r="AD914" i="1"/>
  <c r="AE914" i="1"/>
  <c r="AC915" i="1"/>
  <c r="AD915" i="1"/>
  <c r="AE915" i="1"/>
  <c r="AC916" i="1"/>
  <c r="AD916" i="1"/>
  <c r="AE916" i="1"/>
  <c r="AC917" i="1"/>
  <c r="AD917" i="1"/>
  <c r="AE917" i="1"/>
  <c r="AC918" i="1"/>
  <c r="AD918" i="1"/>
  <c r="AE918" i="1"/>
  <c r="AC919" i="1"/>
  <c r="AD919" i="1"/>
  <c r="AE919" i="1"/>
  <c r="AC920" i="1"/>
  <c r="AD920" i="1"/>
  <c r="AE920" i="1"/>
  <c r="AC921" i="1"/>
  <c r="AD921" i="1"/>
  <c r="AE921" i="1"/>
  <c r="AC922" i="1"/>
  <c r="AD922" i="1"/>
  <c r="AE922" i="1"/>
  <c r="AC923" i="1"/>
  <c r="AD923" i="1"/>
  <c r="AE923" i="1"/>
  <c r="AC924" i="1"/>
  <c r="AD924" i="1"/>
  <c r="AE924" i="1"/>
  <c r="AC925" i="1"/>
  <c r="AD925" i="1"/>
  <c r="AE925" i="1"/>
  <c r="AC926" i="1"/>
  <c r="AD926" i="1"/>
  <c r="AE926" i="1"/>
  <c r="AC927" i="1"/>
  <c r="AD927" i="1"/>
  <c r="AE927" i="1"/>
  <c r="AC928" i="1"/>
  <c r="AD928" i="1"/>
  <c r="AE928" i="1"/>
  <c r="AC929" i="1"/>
  <c r="AD929" i="1"/>
  <c r="AE929" i="1"/>
  <c r="AC930" i="1"/>
  <c r="AD930" i="1"/>
  <c r="AE930" i="1"/>
  <c r="AC931" i="1"/>
  <c r="AD931" i="1"/>
  <c r="AE931" i="1"/>
  <c r="AC932" i="1"/>
  <c r="AD932" i="1"/>
  <c r="AE932" i="1"/>
  <c r="AC933" i="1"/>
  <c r="AD933" i="1"/>
  <c r="AE933" i="1"/>
  <c r="AC934" i="1"/>
  <c r="AD934" i="1"/>
  <c r="AE934" i="1"/>
  <c r="AC935" i="1"/>
  <c r="AD935" i="1"/>
  <c r="AE935" i="1"/>
  <c r="AC936" i="1"/>
  <c r="AD936" i="1"/>
  <c r="AE936" i="1"/>
  <c r="AC937" i="1"/>
  <c r="AD937" i="1"/>
  <c r="AE937" i="1"/>
  <c r="AC938" i="1"/>
  <c r="AD938" i="1"/>
  <c r="AE938" i="1"/>
  <c r="AC939" i="1"/>
  <c r="AD939" i="1"/>
  <c r="AE939" i="1"/>
  <c r="AC940" i="1"/>
  <c r="AD940" i="1"/>
  <c r="AE940" i="1"/>
  <c r="AC941" i="1"/>
  <c r="AD941" i="1"/>
  <c r="AE941" i="1"/>
  <c r="AC942" i="1"/>
  <c r="AD942" i="1"/>
  <c r="AE942" i="1"/>
  <c r="AC943" i="1"/>
  <c r="AD943" i="1"/>
  <c r="AE943" i="1"/>
  <c r="AC944" i="1"/>
  <c r="AD944" i="1"/>
  <c r="AE944" i="1"/>
  <c r="AC945" i="1"/>
  <c r="AD945" i="1"/>
  <c r="AE945" i="1"/>
  <c r="AC946" i="1"/>
  <c r="AD946" i="1"/>
  <c r="AE946" i="1"/>
  <c r="AC947" i="1"/>
  <c r="AD947" i="1"/>
  <c r="AE947" i="1"/>
  <c r="AC948" i="1"/>
  <c r="AD948" i="1"/>
  <c r="AE948" i="1"/>
  <c r="AC949" i="1"/>
  <c r="AD949" i="1"/>
  <c r="AE949" i="1"/>
  <c r="AC950" i="1"/>
  <c r="AD950" i="1"/>
  <c r="AE950" i="1"/>
  <c r="AC951" i="1"/>
  <c r="AD951" i="1"/>
  <c r="AE951" i="1"/>
  <c r="AC952" i="1"/>
  <c r="AD952" i="1"/>
  <c r="AE952" i="1"/>
  <c r="AC953" i="1"/>
  <c r="AD953" i="1"/>
  <c r="AE953" i="1"/>
  <c r="AC954" i="1"/>
  <c r="AD954" i="1"/>
  <c r="AE954" i="1"/>
  <c r="AC955" i="1"/>
  <c r="AD955" i="1"/>
  <c r="AE955" i="1"/>
  <c r="AC956" i="1"/>
  <c r="AD956" i="1"/>
  <c r="AE956" i="1"/>
  <c r="AC957" i="1"/>
  <c r="AD957" i="1"/>
  <c r="AE957" i="1"/>
  <c r="AC958" i="1"/>
  <c r="AD958" i="1"/>
  <c r="AE958" i="1"/>
  <c r="AC959" i="1"/>
  <c r="AD959" i="1"/>
  <c r="AE959" i="1"/>
  <c r="AC960" i="1"/>
  <c r="AD960" i="1"/>
  <c r="AE960" i="1"/>
  <c r="AC961" i="1"/>
  <c r="AD961" i="1"/>
  <c r="AE961" i="1"/>
  <c r="AC962" i="1"/>
  <c r="AD962" i="1"/>
  <c r="AE962" i="1"/>
  <c r="AC963" i="1"/>
  <c r="AD963" i="1"/>
  <c r="AE963" i="1"/>
  <c r="AC964" i="1"/>
  <c r="AD964" i="1"/>
  <c r="AE964" i="1"/>
  <c r="AC965" i="1"/>
  <c r="AD965" i="1"/>
  <c r="AE965" i="1"/>
  <c r="AC966" i="1"/>
  <c r="AD966" i="1"/>
  <c r="AE966" i="1"/>
  <c r="AC967" i="1"/>
  <c r="AD967" i="1"/>
  <c r="AE967" i="1"/>
  <c r="AC968" i="1"/>
  <c r="AD968" i="1"/>
  <c r="AE968" i="1"/>
  <c r="AC969" i="1"/>
  <c r="AD969" i="1"/>
  <c r="AE969" i="1"/>
  <c r="AC970" i="1"/>
  <c r="AD970" i="1"/>
  <c r="AE970" i="1"/>
  <c r="AC971" i="1"/>
  <c r="AD971" i="1"/>
  <c r="AE971" i="1"/>
  <c r="AC972" i="1"/>
  <c r="AD972" i="1"/>
  <c r="AE972" i="1"/>
  <c r="AC973" i="1"/>
  <c r="AD973" i="1"/>
  <c r="AE973" i="1"/>
  <c r="AC974" i="1"/>
  <c r="AD974" i="1"/>
  <c r="AE974" i="1"/>
  <c r="AC975" i="1"/>
  <c r="AD975" i="1"/>
  <c r="AE975" i="1"/>
  <c r="AC976" i="1"/>
  <c r="AD976" i="1"/>
  <c r="AE976" i="1"/>
  <c r="AC977" i="1"/>
  <c r="AD977" i="1"/>
  <c r="AE977" i="1"/>
  <c r="AC978" i="1"/>
  <c r="AD978" i="1"/>
  <c r="AE978" i="1"/>
  <c r="AC979" i="1"/>
  <c r="AD979" i="1"/>
  <c r="AE979" i="1"/>
  <c r="AC980" i="1"/>
  <c r="AD980" i="1"/>
  <c r="AE980" i="1"/>
  <c r="AC981" i="1"/>
  <c r="AD981" i="1"/>
  <c r="AE981" i="1"/>
  <c r="AC982" i="1"/>
  <c r="AD982" i="1"/>
  <c r="AE982" i="1"/>
  <c r="AC983" i="1"/>
  <c r="AD983" i="1"/>
  <c r="AE983" i="1"/>
  <c r="AC984" i="1"/>
  <c r="AD984" i="1"/>
  <c r="AE984" i="1"/>
  <c r="AC985" i="1"/>
  <c r="AD985" i="1"/>
  <c r="AE985" i="1"/>
  <c r="AC986" i="1"/>
  <c r="AD986" i="1"/>
  <c r="AE986" i="1"/>
  <c r="AC987" i="1"/>
  <c r="AD987" i="1"/>
  <c r="AE987" i="1"/>
  <c r="AC988" i="1"/>
  <c r="AD988" i="1"/>
  <c r="AE988" i="1"/>
  <c r="AC989" i="1"/>
  <c r="AD989" i="1"/>
  <c r="AE989" i="1"/>
  <c r="AC990" i="1"/>
  <c r="AD990" i="1"/>
  <c r="AE990" i="1"/>
  <c r="AC991" i="1"/>
  <c r="AD991" i="1"/>
  <c r="AE991" i="1"/>
  <c r="AC992" i="1"/>
  <c r="AD992" i="1"/>
  <c r="AE992" i="1"/>
  <c r="AC993" i="1"/>
  <c r="AD993" i="1"/>
  <c r="AE993" i="1"/>
  <c r="AC994" i="1"/>
  <c r="AD994" i="1"/>
  <c r="AE994" i="1"/>
  <c r="AC995" i="1"/>
  <c r="AD995" i="1"/>
  <c r="AE995" i="1"/>
  <c r="AC996" i="1"/>
  <c r="AD996" i="1"/>
  <c r="AE996" i="1"/>
  <c r="AC997" i="1"/>
  <c r="AD997" i="1"/>
  <c r="AE997" i="1"/>
  <c r="AC998" i="1"/>
  <c r="AD998" i="1"/>
  <c r="AE998" i="1"/>
  <c r="AC999" i="1"/>
  <c r="AD999" i="1"/>
  <c r="AE999" i="1"/>
  <c r="AE2" i="1"/>
  <c r="AD2" i="1"/>
  <c r="AC2" i="1"/>
  <c r="F13" i="3"/>
  <c r="F17" i="3"/>
  <c r="F18" i="3"/>
  <c r="AB999" i="1"/>
  <c r="AB998" i="1"/>
  <c r="AB997" i="1"/>
  <c r="AB996" i="1"/>
  <c r="AB995" i="1"/>
  <c r="AB994" i="1"/>
  <c r="AB993" i="1"/>
  <c r="AB992" i="1"/>
  <c r="AB991" i="1"/>
  <c r="AB990" i="1"/>
  <c r="AB989" i="1"/>
  <c r="AB988" i="1"/>
  <c r="AB987" i="1"/>
  <c r="AB986" i="1"/>
  <c r="AB985" i="1"/>
  <c r="AB984" i="1"/>
  <c r="AB983" i="1"/>
  <c r="AB982" i="1"/>
  <c r="AB981" i="1"/>
  <c r="AB980" i="1"/>
  <c r="AB979" i="1"/>
  <c r="AB978" i="1"/>
  <c r="AB977" i="1"/>
  <c r="AB976" i="1"/>
  <c r="AB975" i="1"/>
  <c r="AB974" i="1"/>
  <c r="AB973" i="1"/>
  <c r="AB972" i="1"/>
  <c r="AB971" i="1"/>
  <c r="AB970" i="1"/>
  <c r="AB969" i="1"/>
  <c r="AB968" i="1"/>
  <c r="AB967" i="1"/>
  <c r="AB966" i="1"/>
  <c r="AB965" i="1"/>
  <c r="AB964" i="1"/>
  <c r="AB963" i="1"/>
  <c r="AB962" i="1"/>
  <c r="AB961" i="1"/>
  <c r="AB960" i="1"/>
  <c r="AB959" i="1"/>
  <c r="AB958" i="1"/>
  <c r="AB957" i="1"/>
  <c r="AB956" i="1"/>
  <c r="AB955" i="1"/>
  <c r="AB954" i="1"/>
  <c r="AB953" i="1"/>
  <c r="AB952" i="1"/>
  <c r="AB951" i="1"/>
  <c r="AB950" i="1"/>
  <c r="AB949" i="1"/>
  <c r="AB948" i="1"/>
  <c r="AB947" i="1"/>
  <c r="AB946" i="1"/>
  <c r="AB945" i="1"/>
  <c r="AB944" i="1"/>
  <c r="AB943" i="1"/>
  <c r="AB942" i="1"/>
  <c r="AB941" i="1"/>
  <c r="AB940" i="1"/>
  <c r="AB939" i="1"/>
  <c r="AB938" i="1"/>
  <c r="AB937" i="1"/>
  <c r="AB936" i="1"/>
  <c r="AB935" i="1"/>
  <c r="AB934" i="1"/>
  <c r="AB933" i="1"/>
  <c r="AB932" i="1"/>
  <c r="AB931" i="1"/>
  <c r="AB930" i="1"/>
  <c r="AB929" i="1"/>
  <c r="AB928" i="1"/>
  <c r="AB927" i="1"/>
  <c r="AB926" i="1"/>
  <c r="AB925" i="1"/>
  <c r="AB924" i="1"/>
  <c r="AB923" i="1"/>
  <c r="AB922" i="1"/>
  <c r="AB921" i="1"/>
  <c r="AB920" i="1"/>
  <c r="AB919" i="1"/>
  <c r="AB918" i="1"/>
  <c r="AB917" i="1"/>
  <c r="AB916" i="1"/>
  <c r="AB915" i="1"/>
  <c r="AB914" i="1"/>
  <c r="AB913" i="1"/>
  <c r="AB912" i="1"/>
  <c r="AB911" i="1"/>
  <c r="AB910" i="1"/>
  <c r="AB909" i="1"/>
  <c r="AB908" i="1"/>
  <c r="AB907" i="1"/>
  <c r="AB906" i="1"/>
  <c r="AB905" i="1"/>
  <c r="AB904" i="1"/>
  <c r="AB903" i="1"/>
  <c r="AB902" i="1"/>
  <c r="AB901" i="1"/>
  <c r="AB900" i="1"/>
  <c r="AB899" i="1"/>
  <c r="AB898" i="1"/>
  <c r="AB897" i="1"/>
  <c r="AB896" i="1"/>
  <c r="AB895" i="1"/>
  <c r="AB894" i="1"/>
  <c r="AB893" i="1"/>
  <c r="AB892" i="1"/>
  <c r="AB891" i="1"/>
  <c r="AB890" i="1"/>
  <c r="AB889" i="1"/>
  <c r="AB888" i="1"/>
  <c r="AB887" i="1"/>
  <c r="AB886" i="1"/>
  <c r="AB885" i="1"/>
  <c r="AB884" i="1"/>
  <c r="AB883" i="1"/>
  <c r="AB882" i="1"/>
  <c r="AB881" i="1"/>
  <c r="AB880" i="1"/>
  <c r="AB879" i="1"/>
  <c r="AB878" i="1"/>
  <c r="AB877" i="1"/>
  <c r="AB876" i="1"/>
  <c r="AB875" i="1"/>
  <c r="AB874" i="1"/>
  <c r="AB873" i="1"/>
  <c r="AB872" i="1"/>
  <c r="AB871" i="1"/>
  <c r="AB870" i="1"/>
  <c r="AB869" i="1"/>
  <c r="AB868" i="1"/>
  <c r="AB867" i="1"/>
  <c r="AB866" i="1"/>
  <c r="AB865" i="1"/>
  <c r="AB864" i="1"/>
  <c r="AB863" i="1"/>
  <c r="AB862" i="1"/>
  <c r="AB861" i="1"/>
  <c r="AB860" i="1"/>
  <c r="AB859" i="1"/>
  <c r="AB858" i="1"/>
  <c r="AB857" i="1"/>
  <c r="AB856" i="1"/>
  <c r="AB855" i="1"/>
  <c r="AB854" i="1"/>
  <c r="AB853" i="1"/>
  <c r="AB852" i="1"/>
  <c r="AB851" i="1"/>
  <c r="AB850" i="1"/>
  <c r="AB849" i="1"/>
  <c r="AB848" i="1"/>
  <c r="AB847" i="1"/>
  <c r="AB846" i="1"/>
  <c r="AB845" i="1"/>
  <c r="AB844" i="1"/>
  <c r="AB843" i="1"/>
  <c r="AB842" i="1"/>
  <c r="AB841" i="1"/>
  <c r="AB840" i="1"/>
  <c r="AB839" i="1"/>
  <c r="AB838" i="1"/>
  <c r="AB837" i="1"/>
  <c r="AB836" i="1"/>
  <c r="AB835" i="1"/>
  <c r="AB834" i="1"/>
  <c r="AB833" i="1"/>
  <c r="AB832" i="1"/>
  <c r="AB831" i="1"/>
  <c r="AB830" i="1"/>
  <c r="AB829" i="1"/>
  <c r="AB828" i="1"/>
  <c r="AB827" i="1"/>
  <c r="AB826" i="1"/>
  <c r="AB825" i="1"/>
  <c r="AB824" i="1"/>
  <c r="AB823" i="1"/>
  <c r="AB822" i="1"/>
  <c r="AB821" i="1"/>
  <c r="AB820" i="1"/>
  <c r="AB819" i="1"/>
  <c r="AB818" i="1"/>
  <c r="AB817" i="1"/>
  <c r="AB816" i="1"/>
  <c r="AB815" i="1"/>
  <c r="AB814" i="1"/>
  <c r="AB813" i="1"/>
  <c r="AB812" i="1"/>
  <c r="AB811" i="1"/>
  <c r="AB810" i="1"/>
  <c r="AB809" i="1"/>
  <c r="AB808" i="1"/>
  <c r="AB807" i="1"/>
  <c r="AB806" i="1"/>
  <c r="AB805" i="1"/>
  <c r="AB804" i="1"/>
  <c r="AB803" i="1"/>
  <c r="AB802" i="1"/>
  <c r="AB801" i="1"/>
  <c r="AB800" i="1"/>
  <c r="AB799" i="1"/>
  <c r="AB798" i="1"/>
  <c r="AB797" i="1"/>
  <c r="AB796" i="1"/>
  <c r="AB795" i="1"/>
  <c r="AB794" i="1"/>
  <c r="AB793" i="1"/>
  <c r="AB792" i="1"/>
  <c r="AB791" i="1"/>
  <c r="AB790" i="1"/>
  <c r="AB789" i="1"/>
  <c r="AB788" i="1"/>
  <c r="AB787" i="1"/>
  <c r="AB786" i="1"/>
  <c r="AB785" i="1"/>
  <c r="AB784" i="1"/>
  <c r="AB783" i="1"/>
  <c r="AB782" i="1"/>
  <c r="AB781" i="1"/>
  <c r="AB780" i="1"/>
  <c r="AB779" i="1"/>
  <c r="AB778" i="1"/>
  <c r="AB777" i="1"/>
  <c r="AB776" i="1"/>
  <c r="AB775" i="1"/>
  <c r="AB774" i="1"/>
  <c r="AB773" i="1"/>
  <c r="AB772" i="1"/>
  <c r="AB771" i="1"/>
  <c r="AB770" i="1"/>
  <c r="AB769" i="1"/>
  <c r="AB768" i="1"/>
  <c r="AB767" i="1"/>
  <c r="AB766" i="1"/>
  <c r="AB765" i="1"/>
  <c r="AB764" i="1"/>
  <c r="AB763" i="1"/>
  <c r="AB762" i="1"/>
  <c r="AB761" i="1"/>
  <c r="AB760" i="1"/>
  <c r="AB759" i="1"/>
  <c r="AB758" i="1"/>
  <c r="AB757" i="1"/>
  <c r="AB756" i="1"/>
  <c r="AB755" i="1"/>
  <c r="AB754" i="1"/>
  <c r="AB753" i="1"/>
  <c r="AB752" i="1"/>
  <c r="AB751" i="1"/>
  <c r="AB750" i="1"/>
  <c r="AB749" i="1"/>
  <c r="AB748" i="1"/>
  <c r="AB747" i="1"/>
  <c r="AB746" i="1"/>
  <c r="AB745" i="1"/>
  <c r="AB744" i="1"/>
  <c r="AB743" i="1"/>
  <c r="AB742" i="1"/>
  <c r="AB741" i="1"/>
  <c r="AB740" i="1"/>
  <c r="AB739" i="1"/>
  <c r="AB738" i="1"/>
  <c r="AB737" i="1"/>
  <c r="AB736" i="1"/>
  <c r="AB735" i="1"/>
  <c r="AB734" i="1"/>
  <c r="AB733" i="1"/>
  <c r="AB732" i="1"/>
  <c r="AB731" i="1"/>
  <c r="AB730" i="1"/>
  <c r="AB729" i="1"/>
  <c r="AB728" i="1"/>
  <c r="AB727" i="1"/>
  <c r="AB726" i="1"/>
  <c r="AB725" i="1"/>
  <c r="AB724" i="1"/>
  <c r="AB723" i="1"/>
  <c r="AB722" i="1"/>
  <c r="AB721" i="1"/>
  <c r="AB720" i="1"/>
  <c r="AB719" i="1"/>
  <c r="AB718" i="1"/>
  <c r="AB717" i="1"/>
  <c r="AB716" i="1"/>
  <c r="AB715" i="1"/>
  <c r="AB714" i="1"/>
  <c r="AB713" i="1"/>
  <c r="AB712" i="1"/>
  <c r="AB711" i="1"/>
  <c r="AB710" i="1"/>
  <c r="AB709" i="1"/>
  <c r="AB708" i="1"/>
  <c r="AB707" i="1"/>
  <c r="AB706" i="1"/>
  <c r="AB705" i="1"/>
  <c r="AB704" i="1"/>
  <c r="AB703" i="1"/>
  <c r="AB702" i="1"/>
  <c r="AB701" i="1"/>
  <c r="AB700" i="1"/>
  <c r="AB699" i="1"/>
  <c r="AB698" i="1"/>
  <c r="AB697" i="1"/>
  <c r="AB696" i="1"/>
  <c r="AB695" i="1"/>
  <c r="AB694" i="1"/>
  <c r="AB693" i="1"/>
  <c r="AB692" i="1"/>
  <c r="AB691" i="1"/>
  <c r="AB690" i="1"/>
  <c r="AB689" i="1"/>
  <c r="AB688" i="1"/>
  <c r="AB687" i="1"/>
  <c r="AB686" i="1"/>
  <c r="AB685" i="1"/>
  <c r="AB684" i="1"/>
  <c r="AB683" i="1"/>
  <c r="AB682" i="1"/>
  <c r="AB681" i="1"/>
  <c r="AB680" i="1"/>
  <c r="AB679" i="1"/>
  <c r="AB678" i="1"/>
  <c r="AB677" i="1"/>
  <c r="AB676" i="1"/>
  <c r="AB675" i="1"/>
  <c r="AB674" i="1"/>
  <c r="AB673" i="1"/>
  <c r="AB672" i="1"/>
  <c r="AB671" i="1"/>
  <c r="AB670" i="1"/>
  <c r="AB669" i="1"/>
  <c r="AB668" i="1"/>
  <c r="AB667" i="1"/>
  <c r="AB666" i="1"/>
  <c r="AB665" i="1"/>
  <c r="AB664" i="1"/>
  <c r="AB663" i="1"/>
  <c r="AB662" i="1"/>
  <c r="AB661" i="1"/>
  <c r="AB660" i="1"/>
  <c r="AB659" i="1"/>
  <c r="AB658" i="1"/>
  <c r="AB657" i="1"/>
  <c r="AB656" i="1"/>
  <c r="AB655" i="1"/>
  <c r="AB654" i="1"/>
  <c r="AB653" i="1"/>
  <c r="AB652" i="1"/>
  <c r="AB651" i="1"/>
  <c r="AB650" i="1"/>
  <c r="AB649" i="1"/>
  <c r="AB648" i="1"/>
  <c r="AB647" i="1"/>
  <c r="AB646" i="1"/>
  <c r="AB645" i="1"/>
  <c r="AB644" i="1"/>
  <c r="AB643" i="1"/>
  <c r="AB642" i="1"/>
  <c r="AB641" i="1"/>
  <c r="AB640" i="1"/>
  <c r="AB639" i="1"/>
  <c r="AB638" i="1"/>
  <c r="AB637" i="1"/>
  <c r="AB636" i="1"/>
  <c r="AB635" i="1"/>
  <c r="AB634" i="1"/>
  <c r="AB633" i="1"/>
  <c r="AB632" i="1"/>
  <c r="AB631" i="1"/>
  <c r="AB630" i="1"/>
  <c r="AB629" i="1"/>
  <c r="AB628" i="1"/>
  <c r="AB627" i="1"/>
  <c r="AB626" i="1"/>
  <c r="AB625" i="1"/>
  <c r="AB624" i="1"/>
  <c r="AB623" i="1"/>
  <c r="AB622" i="1"/>
  <c r="AB621" i="1"/>
  <c r="AB620" i="1"/>
  <c r="AB619" i="1"/>
  <c r="AB618" i="1"/>
  <c r="AB617" i="1"/>
  <c r="AB616" i="1"/>
  <c r="AB615" i="1"/>
  <c r="AB614" i="1"/>
  <c r="AB613" i="1"/>
  <c r="AB612" i="1"/>
  <c r="AB611" i="1"/>
  <c r="AB610" i="1"/>
  <c r="AB609" i="1"/>
  <c r="AB608" i="1"/>
  <c r="AB607" i="1"/>
  <c r="AB606" i="1"/>
  <c r="AB605" i="1"/>
  <c r="AB604" i="1"/>
  <c r="AB603" i="1"/>
  <c r="AB602" i="1"/>
  <c r="AB601" i="1"/>
  <c r="AB600" i="1"/>
  <c r="AB599" i="1"/>
  <c r="AB598" i="1"/>
  <c r="AB597" i="1"/>
  <c r="AB596" i="1"/>
  <c r="AB595" i="1"/>
  <c r="AB594" i="1"/>
  <c r="AB593" i="1"/>
  <c r="AB592" i="1"/>
  <c r="AB591" i="1"/>
  <c r="AB590" i="1"/>
  <c r="AB589" i="1"/>
  <c r="AB588" i="1"/>
  <c r="AB587" i="1"/>
  <c r="AB586" i="1"/>
  <c r="AB585" i="1"/>
  <c r="AB584" i="1"/>
  <c r="AB583" i="1"/>
  <c r="AB582" i="1"/>
  <c r="AB581" i="1"/>
  <c r="AB580" i="1"/>
  <c r="AB579" i="1"/>
  <c r="AB578" i="1"/>
  <c r="AB577" i="1"/>
  <c r="AB576" i="1"/>
  <c r="AB575" i="1"/>
  <c r="AB574" i="1"/>
  <c r="AB573" i="1"/>
  <c r="AB572" i="1"/>
  <c r="AB571" i="1"/>
  <c r="AB570" i="1"/>
  <c r="AB569" i="1"/>
  <c r="AB568" i="1"/>
  <c r="AB567" i="1"/>
  <c r="AB566" i="1"/>
  <c r="AB565" i="1"/>
  <c r="AB564" i="1"/>
  <c r="AB563" i="1"/>
  <c r="AB562" i="1"/>
  <c r="AB561" i="1"/>
  <c r="AB560" i="1"/>
  <c r="AB559" i="1"/>
  <c r="AB558" i="1"/>
  <c r="AB557" i="1"/>
  <c r="AB556" i="1"/>
  <c r="AB555" i="1"/>
  <c r="AB554" i="1"/>
  <c r="AB553" i="1"/>
  <c r="AB552" i="1"/>
  <c r="AB551" i="1"/>
  <c r="AB550" i="1"/>
  <c r="AB549" i="1"/>
  <c r="AB548" i="1"/>
  <c r="AB547" i="1"/>
  <c r="AB546" i="1"/>
  <c r="AB545" i="1"/>
  <c r="AB544" i="1"/>
  <c r="AB543" i="1"/>
  <c r="AB542" i="1"/>
  <c r="AB541" i="1"/>
  <c r="AB540" i="1"/>
  <c r="AB539" i="1"/>
  <c r="AB538" i="1"/>
  <c r="AB537" i="1"/>
  <c r="AB536" i="1"/>
  <c r="AB535" i="1"/>
  <c r="AB534" i="1"/>
  <c r="AB533" i="1"/>
  <c r="AB532" i="1"/>
  <c r="AB531" i="1"/>
  <c r="AB530" i="1"/>
  <c r="AB529" i="1"/>
  <c r="AB528" i="1"/>
  <c r="AB527" i="1"/>
  <c r="AB526" i="1"/>
  <c r="AB525" i="1"/>
  <c r="AB524" i="1"/>
  <c r="AB523" i="1"/>
  <c r="AB522" i="1"/>
  <c r="AB521" i="1"/>
  <c r="AB520" i="1"/>
  <c r="AB519" i="1"/>
  <c r="AB518" i="1"/>
  <c r="AB517" i="1"/>
  <c r="AB516" i="1"/>
  <c r="AB515" i="1"/>
  <c r="AB514" i="1"/>
  <c r="AB513" i="1"/>
  <c r="AB512" i="1"/>
  <c r="AB511" i="1"/>
  <c r="AB510" i="1"/>
  <c r="AB509" i="1"/>
  <c r="AB508" i="1"/>
  <c r="AB507" i="1"/>
  <c r="AB506" i="1"/>
  <c r="AB505" i="1"/>
  <c r="AB504" i="1"/>
  <c r="AB503" i="1"/>
  <c r="AB502" i="1"/>
  <c r="AB501" i="1"/>
  <c r="AB500" i="1"/>
  <c r="AB499" i="1"/>
  <c r="AB498" i="1"/>
  <c r="AB497" i="1"/>
  <c r="AB496" i="1"/>
  <c r="AB495" i="1"/>
  <c r="AB494" i="1"/>
  <c r="AB493" i="1"/>
  <c r="AB492" i="1"/>
  <c r="AB491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72" i="1"/>
  <c r="AB471" i="1"/>
  <c r="AB470" i="1"/>
  <c r="AB469" i="1"/>
  <c r="AB468" i="1"/>
  <c r="AB467" i="1"/>
  <c r="AB466" i="1"/>
  <c r="AB465" i="1"/>
  <c r="AB464" i="1"/>
  <c r="AB463" i="1"/>
  <c r="AB462" i="1"/>
  <c r="AB461" i="1"/>
  <c r="AB460" i="1"/>
  <c r="AB459" i="1"/>
  <c r="AB458" i="1"/>
  <c r="AB457" i="1"/>
  <c r="AB456" i="1"/>
  <c r="AB455" i="1"/>
  <c r="AB454" i="1"/>
  <c r="AB453" i="1"/>
  <c r="AB452" i="1"/>
  <c r="AB451" i="1"/>
  <c r="AB450" i="1"/>
  <c r="AB449" i="1"/>
  <c r="AB448" i="1"/>
  <c r="AB447" i="1"/>
  <c r="AB446" i="1"/>
  <c r="AB445" i="1"/>
  <c r="AB444" i="1"/>
  <c r="AB443" i="1"/>
  <c r="AB442" i="1"/>
  <c r="AB441" i="1"/>
  <c r="AB440" i="1"/>
  <c r="AB439" i="1"/>
  <c r="AB438" i="1"/>
  <c r="AB437" i="1"/>
  <c r="AB436" i="1"/>
  <c r="AB435" i="1"/>
  <c r="AB434" i="1"/>
  <c r="AB433" i="1"/>
  <c r="AB432" i="1"/>
  <c r="AB431" i="1"/>
  <c r="AB430" i="1"/>
  <c r="AB429" i="1"/>
  <c r="AB428" i="1"/>
  <c r="AB427" i="1"/>
  <c r="AB426" i="1"/>
  <c r="AB425" i="1"/>
  <c r="AB424" i="1"/>
  <c r="AB423" i="1"/>
  <c r="AB422" i="1"/>
  <c r="AB421" i="1"/>
  <c r="AB420" i="1"/>
  <c r="AB419" i="1"/>
  <c r="AB418" i="1"/>
  <c r="AB417" i="1"/>
  <c r="AB416" i="1"/>
  <c r="AB415" i="1"/>
  <c r="AB414" i="1"/>
  <c r="AB413" i="1"/>
  <c r="AB412" i="1"/>
  <c r="AB411" i="1"/>
  <c r="AB410" i="1"/>
  <c r="AB409" i="1"/>
  <c r="AB408" i="1"/>
  <c r="AB407" i="1"/>
  <c r="AB406" i="1"/>
  <c r="AB405" i="1"/>
  <c r="AB404" i="1"/>
  <c r="AB403" i="1"/>
  <c r="AB402" i="1"/>
  <c r="AB401" i="1"/>
  <c r="AB400" i="1"/>
  <c r="AB399" i="1"/>
  <c r="AB398" i="1"/>
  <c r="AB397" i="1"/>
  <c r="AB396" i="1"/>
  <c r="AB395" i="1"/>
  <c r="AB394" i="1"/>
  <c r="AB393" i="1"/>
  <c r="AB392" i="1"/>
  <c r="AB391" i="1"/>
  <c r="AB390" i="1"/>
  <c r="AB389" i="1"/>
  <c r="AB388" i="1"/>
  <c r="AB387" i="1"/>
  <c r="AB386" i="1"/>
  <c r="AB385" i="1"/>
  <c r="AB384" i="1"/>
  <c r="AB383" i="1"/>
  <c r="AB382" i="1"/>
  <c r="AB381" i="1"/>
  <c r="AB380" i="1"/>
  <c r="AB379" i="1"/>
  <c r="AB378" i="1"/>
  <c r="AB377" i="1"/>
  <c r="AB376" i="1"/>
  <c r="AB375" i="1"/>
  <c r="AB374" i="1"/>
  <c r="AB373" i="1"/>
  <c r="AB372" i="1"/>
  <c r="AB371" i="1"/>
  <c r="AB370" i="1"/>
  <c r="AB369" i="1"/>
  <c r="AB368" i="1"/>
  <c r="AB367" i="1"/>
  <c r="AB366" i="1"/>
  <c r="AB365" i="1"/>
  <c r="AB364" i="1"/>
  <c r="AB363" i="1"/>
  <c r="AB362" i="1"/>
  <c r="AB361" i="1"/>
  <c r="AB360" i="1"/>
  <c r="AB359" i="1"/>
  <c r="AB358" i="1"/>
  <c r="AB357" i="1"/>
  <c r="AB356" i="1"/>
  <c r="AB355" i="1"/>
  <c r="AB354" i="1"/>
  <c r="AB353" i="1"/>
  <c r="AB352" i="1"/>
  <c r="AB351" i="1"/>
  <c r="AB350" i="1"/>
  <c r="AB349" i="1"/>
  <c r="AB348" i="1"/>
  <c r="AB347" i="1"/>
  <c r="AB346" i="1"/>
  <c r="AB345" i="1"/>
  <c r="AB344" i="1"/>
  <c r="AB343" i="1"/>
  <c r="AB342" i="1"/>
  <c r="AB341" i="1"/>
  <c r="AB340" i="1"/>
  <c r="AB339" i="1"/>
  <c r="AB338" i="1"/>
  <c r="AB337" i="1"/>
  <c r="AB336" i="1"/>
  <c r="AB335" i="1"/>
  <c r="AB334" i="1"/>
  <c r="AB333" i="1"/>
  <c r="AB332" i="1"/>
  <c r="AB331" i="1"/>
  <c r="AB330" i="1"/>
  <c r="AB329" i="1"/>
  <c r="AB328" i="1"/>
  <c r="AB327" i="1"/>
  <c r="AB326" i="1"/>
  <c r="AB325" i="1"/>
  <c r="AB324" i="1"/>
  <c r="AB323" i="1"/>
  <c r="AB322" i="1"/>
  <c r="AB321" i="1"/>
  <c r="AB320" i="1"/>
  <c r="AB319" i="1"/>
  <c r="AB318" i="1"/>
  <c r="AB317" i="1"/>
  <c r="AB316" i="1"/>
  <c r="AB315" i="1"/>
  <c r="AB314" i="1"/>
  <c r="AB313" i="1"/>
  <c r="AB312" i="1"/>
  <c r="AB311" i="1"/>
  <c r="AB310" i="1"/>
  <c r="AB309" i="1"/>
  <c r="AB308" i="1"/>
  <c r="AB307" i="1"/>
  <c r="AB306" i="1"/>
  <c r="AB305" i="1"/>
  <c r="AB304" i="1"/>
  <c r="AB303" i="1"/>
  <c r="AB302" i="1"/>
  <c r="AB301" i="1"/>
  <c r="AB300" i="1"/>
  <c r="AB299" i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F16" i="3" s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F19" i="3" s="1"/>
  <c r="AB2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5" i="1"/>
  <c r="X15" i="1"/>
  <c r="W16" i="1"/>
  <c r="X16" i="1"/>
  <c r="W17" i="1"/>
  <c r="X17" i="1"/>
  <c r="W18" i="1"/>
  <c r="X18" i="1"/>
  <c r="W19" i="1"/>
  <c r="X19" i="1"/>
  <c r="W20" i="1"/>
  <c r="X20" i="1"/>
  <c r="W21" i="1"/>
  <c r="X21" i="1"/>
  <c r="W22" i="1"/>
  <c r="X22" i="1"/>
  <c r="W23" i="1"/>
  <c r="X23" i="1"/>
  <c r="W24" i="1"/>
  <c r="X24" i="1"/>
  <c r="W25" i="1"/>
  <c r="X25" i="1"/>
  <c r="W26" i="1"/>
  <c r="X26" i="1"/>
  <c r="W27" i="1"/>
  <c r="X27" i="1"/>
  <c r="W28" i="1"/>
  <c r="X28" i="1"/>
  <c r="W29" i="1"/>
  <c r="X29" i="1"/>
  <c r="W30" i="1"/>
  <c r="X30" i="1"/>
  <c r="W31" i="1"/>
  <c r="X31" i="1"/>
  <c r="W32" i="1"/>
  <c r="X32" i="1"/>
  <c r="W33" i="1"/>
  <c r="X33" i="1"/>
  <c r="W34" i="1"/>
  <c r="X34" i="1"/>
  <c r="W35" i="1"/>
  <c r="X35" i="1"/>
  <c r="W36" i="1"/>
  <c r="X36" i="1"/>
  <c r="W37" i="1"/>
  <c r="X37" i="1"/>
  <c r="W38" i="1"/>
  <c r="X38" i="1"/>
  <c r="W39" i="1"/>
  <c r="X39" i="1"/>
  <c r="W40" i="1"/>
  <c r="X40" i="1"/>
  <c r="W41" i="1"/>
  <c r="X41" i="1"/>
  <c r="W42" i="1"/>
  <c r="X42" i="1"/>
  <c r="W43" i="1"/>
  <c r="X43" i="1"/>
  <c r="W44" i="1"/>
  <c r="X44" i="1"/>
  <c r="W45" i="1"/>
  <c r="X45" i="1"/>
  <c r="W46" i="1"/>
  <c r="X46" i="1"/>
  <c r="W47" i="1"/>
  <c r="X47" i="1"/>
  <c r="W48" i="1"/>
  <c r="X48" i="1"/>
  <c r="W49" i="1"/>
  <c r="X49" i="1"/>
  <c r="W50" i="1"/>
  <c r="X50" i="1"/>
  <c r="W51" i="1"/>
  <c r="X51" i="1"/>
  <c r="W52" i="1"/>
  <c r="X52" i="1"/>
  <c r="W53" i="1"/>
  <c r="X53" i="1"/>
  <c r="W54" i="1"/>
  <c r="X54" i="1"/>
  <c r="W55" i="1"/>
  <c r="X55" i="1"/>
  <c r="W56" i="1"/>
  <c r="X56" i="1"/>
  <c r="W57" i="1"/>
  <c r="X57" i="1"/>
  <c r="W58" i="1"/>
  <c r="X58" i="1"/>
  <c r="W59" i="1"/>
  <c r="X59" i="1"/>
  <c r="W60" i="1"/>
  <c r="X60" i="1"/>
  <c r="W61" i="1"/>
  <c r="X61" i="1"/>
  <c r="W62" i="1"/>
  <c r="X62" i="1"/>
  <c r="W63" i="1"/>
  <c r="X63" i="1"/>
  <c r="W64" i="1"/>
  <c r="X64" i="1"/>
  <c r="W65" i="1"/>
  <c r="X65" i="1"/>
  <c r="W66" i="1"/>
  <c r="X66" i="1"/>
  <c r="W67" i="1"/>
  <c r="X67" i="1"/>
  <c r="W68" i="1"/>
  <c r="X68" i="1"/>
  <c r="W69" i="1"/>
  <c r="X69" i="1"/>
  <c r="W70" i="1"/>
  <c r="X70" i="1"/>
  <c r="W71" i="1"/>
  <c r="X71" i="1"/>
  <c r="W72" i="1"/>
  <c r="X72" i="1"/>
  <c r="W73" i="1"/>
  <c r="X73" i="1"/>
  <c r="W74" i="1"/>
  <c r="X74" i="1"/>
  <c r="W75" i="1"/>
  <c r="X75" i="1"/>
  <c r="W76" i="1"/>
  <c r="X76" i="1"/>
  <c r="W77" i="1"/>
  <c r="X77" i="1"/>
  <c r="W78" i="1"/>
  <c r="X78" i="1"/>
  <c r="W79" i="1"/>
  <c r="X79" i="1"/>
  <c r="W80" i="1"/>
  <c r="X80" i="1"/>
  <c r="W81" i="1"/>
  <c r="X81" i="1"/>
  <c r="W82" i="1"/>
  <c r="X82" i="1"/>
  <c r="W83" i="1"/>
  <c r="X83" i="1"/>
  <c r="W84" i="1"/>
  <c r="X84" i="1"/>
  <c r="W85" i="1"/>
  <c r="X85" i="1"/>
  <c r="W86" i="1"/>
  <c r="X86" i="1"/>
  <c r="W87" i="1"/>
  <c r="X87" i="1"/>
  <c r="W88" i="1"/>
  <c r="X88" i="1"/>
  <c r="W89" i="1"/>
  <c r="X89" i="1"/>
  <c r="W90" i="1"/>
  <c r="X90" i="1"/>
  <c r="W91" i="1"/>
  <c r="X91" i="1"/>
  <c r="W92" i="1"/>
  <c r="X92" i="1"/>
  <c r="W93" i="1"/>
  <c r="X93" i="1"/>
  <c r="W94" i="1"/>
  <c r="X94" i="1"/>
  <c r="W95" i="1"/>
  <c r="X95" i="1"/>
  <c r="W96" i="1"/>
  <c r="X96" i="1"/>
  <c r="W97" i="1"/>
  <c r="X97" i="1"/>
  <c r="W98" i="1"/>
  <c r="X98" i="1"/>
  <c r="W99" i="1"/>
  <c r="X99" i="1"/>
  <c r="W100" i="1"/>
  <c r="X100" i="1"/>
  <c r="W101" i="1"/>
  <c r="X101" i="1"/>
  <c r="W102" i="1"/>
  <c r="X102" i="1"/>
  <c r="W103" i="1"/>
  <c r="X103" i="1"/>
  <c r="W104" i="1"/>
  <c r="X104" i="1"/>
  <c r="W105" i="1"/>
  <c r="X105" i="1"/>
  <c r="W106" i="1"/>
  <c r="X106" i="1"/>
  <c r="W107" i="1"/>
  <c r="X107" i="1"/>
  <c r="W108" i="1"/>
  <c r="X108" i="1"/>
  <c r="W109" i="1"/>
  <c r="X109" i="1"/>
  <c r="W110" i="1"/>
  <c r="X110" i="1"/>
  <c r="W111" i="1"/>
  <c r="X111" i="1"/>
  <c r="W112" i="1"/>
  <c r="X112" i="1"/>
  <c r="W113" i="1"/>
  <c r="X113" i="1"/>
  <c r="W114" i="1"/>
  <c r="X114" i="1"/>
  <c r="W115" i="1"/>
  <c r="X115" i="1"/>
  <c r="W116" i="1"/>
  <c r="X116" i="1"/>
  <c r="W117" i="1"/>
  <c r="X117" i="1"/>
  <c r="W118" i="1"/>
  <c r="X118" i="1"/>
  <c r="W119" i="1"/>
  <c r="X119" i="1"/>
  <c r="W120" i="1"/>
  <c r="X120" i="1"/>
  <c r="W121" i="1"/>
  <c r="X121" i="1"/>
  <c r="W122" i="1"/>
  <c r="X122" i="1"/>
  <c r="W123" i="1"/>
  <c r="X123" i="1"/>
  <c r="W124" i="1"/>
  <c r="X124" i="1"/>
  <c r="W125" i="1"/>
  <c r="X125" i="1"/>
  <c r="W126" i="1"/>
  <c r="X126" i="1"/>
  <c r="W127" i="1"/>
  <c r="X127" i="1"/>
  <c r="W128" i="1"/>
  <c r="X128" i="1"/>
  <c r="W129" i="1"/>
  <c r="X129" i="1"/>
  <c r="W130" i="1"/>
  <c r="X130" i="1"/>
  <c r="W131" i="1"/>
  <c r="X131" i="1"/>
  <c r="W132" i="1"/>
  <c r="X132" i="1"/>
  <c r="W133" i="1"/>
  <c r="X133" i="1"/>
  <c r="W134" i="1"/>
  <c r="X134" i="1"/>
  <c r="W135" i="1"/>
  <c r="X135" i="1"/>
  <c r="W136" i="1"/>
  <c r="X136" i="1"/>
  <c r="W137" i="1"/>
  <c r="X137" i="1"/>
  <c r="W138" i="1"/>
  <c r="X138" i="1"/>
  <c r="W139" i="1"/>
  <c r="X139" i="1"/>
  <c r="W140" i="1"/>
  <c r="X140" i="1"/>
  <c r="W141" i="1"/>
  <c r="X141" i="1"/>
  <c r="W142" i="1"/>
  <c r="X142" i="1"/>
  <c r="W143" i="1"/>
  <c r="X143" i="1"/>
  <c r="W144" i="1"/>
  <c r="X144" i="1"/>
  <c r="W145" i="1"/>
  <c r="X145" i="1"/>
  <c r="W146" i="1"/>
  <c r="X146" i="1"/>
  <c r="W147" i="1"/>
  <c r="X147" i="1"/>
  <c r="W148" i="1"/>
  <c r="X148" i="1"/>
  <c r="W149" i="1"/>
  <c r="X149" i="1"/>
  <c r="W150" i="1"/>
  <c r="X150" i="1"/>
  <c r="W151" i="1"/>
  <c r="X151" i="1"/>
  <c r="W152" i="1"/>
  <c r="X152" i="1"/>
  <c r="W153" i="1"/>
  <c r="X153" i="1"/>
  <c r="W154" i="1"/>
  <c r="X154" i="1"/>
  <c r="W155" i="1"/>
  <c r="X155" i="1"/>
  <c r="W156" i="1"/>
  <c r="X156" i="1"/>
  <c r="W157" i="1"/>
  <c r="X157" i="1"/>
  <c r="W158" i="1"/>
  <c r="X158" i="1"/>
  <c r="W159" i="1"/>
  <c r="X159" i="1"/>
  <c r="W160" i="1"/>
  <c r="X160" i="1"/>
  <c r="W161" i="1"/>
  <c r="X161" i="1"/>
  <c r="W162" i="1"/>
  <c r="X162" i="1"/>
  <c r="W163" i="1"/>
  <c r="X163" i="1"/>
  <c r="W164" i="1"/>
  <c r="X164" i="1"/>
  <c r="W165" i="1"/>
  <c r="X165" i="1"/>
  <c r="W166" i="1"/>
  <c r="X166" i="1"/>
  <c r="W167" i="1"/>
  <c r="X167" i="1"/>
  <c r="W168" i="1"/>
  <c r="X168" i="1"/>
  <c r="W169" i="1"/>
  <c r="X169" i="1"/>
  <c r="W170" i="1"/>
  <c r="X170" i="1"/>
  <c r="W171" i="1"/>
  <c r="X171" i="1"/>
  <c r="W172" i="1"/>
  <c r="X172" i="1"/>
  <c r="W173" i="1"/>
  <c r="X173" i="1"/>
  <c r="W174" i="1"/>
  <c r="X174" i="1"/>
  <c r="W175" i="1"/>
  <c r="X175" i="1"/>
  <c r="W176" i="1"/>
  <c r="X176" i="1"/>
  <c r="W177" i="1"/>
  <c r="X177" i="1"/>
  <c r="W178" i="1"/>
  <c r="X178" i="1"/>
  <c r="W179" i="1"/>
  <c r="X179" i="1"/>
  <c r="W180" i="1"/>
  <c r="X180" i="1"/>
  <c r="W181" i="1"/>
  <c r="X181" i="1"/>
  <c r="W182" i="1"/>
  <c r="X182" i="1"/>
  <c r="W183" i="1"/>
  <c r="X183" i="1"/>
  <c r="W184" i="1"/>
  <c r="X184" i="1"/>
  <c r="W185" i="1"/>
  <c r="X185" i="1"/>
  <c r="W186" i="1"/>
  <c r="X186" i="1"/>
  <c r="W187" i="1"/>
  <c r="X187" i="1"/>
  <c r="W188" i="1"/>
  <c r="X188" i="1"/>
  <c r="W189" i="1"/>
  <c r="X189" i="1"/>
  <c r="W190" i="1"/>
  <c r="X190" i="1"/>
  <c r="W191" i="1"/>
  <c r="X191" i="1"/>
  <c r="W192" i="1"/>
  <c r="X192" i="1"/>
  <c r="W193" i="1"/>
  <c r="X193" i="1"/>
  <c r="W194" i="1"/>
  <c r="X194" i="1"/>
  <c r="W195" i="1"/>
  <c r="X195" i="1"/>
  <c r="W196" i="1"/>
  <c r="X196" i="1"/>
  <c r="W197" i="1"/>
  <c r="X197" i="1"/>
  <c r="W198" i="1"/>
  <c r="X198" i="1"/>
  <c r="W199" i="1"/>
  <c r="X199" i="1"/>
  <c r="W200" i="1"/>
  <c r="X200" i="1"/>
  <c r="W201" i="1"/>
  <c r="X201" i="1"/>
  <c r="W202" i="1"/>
  <c r="X202" i="1"/>
  <c r="W203" i="1"/>
  <c r="X203" i="1"/>
  <c r="W204" i="1"/>
  <c r="X204" i="1"/>
  <c r="W205" i="1"/>
  <c r="X205" i="1"/>
  <c r="W206" i="1"/>
  <c r="X206" i="1"/>
  <c r="W207" i="1"/>
  <c r="X207" i="1"/>
  <c r="W208" i="1"/>
  <c r="X208" i="1"/>
  <c r="W209" i="1"/>
  <c r="X209" i="1"/>
  <c r="W210" i="1"/>
  <c r="X210" i="1"/>
  <c r="W211" i="1"/>
  <c r="X211" i="1"/>
  <c r="W212" i="1"/>
  <c r="X212" i="1"/>
  <c r="W213" i="1"/>
  <c r="X213" i="1"/>
  <c r="W214" i="1"/>
  <c r="X214" i="1"/>
  <c r="W215" i="1"/>
  <c r="X215" i="1"/>
  <c r="W216" i="1"/>
  <c r="X216" i="1"/>
  <c r="W217" i="1"/>
  <c r="X217" i="1"/>
  <c r="W218" i="1"/>
  <c r="X218" i="1"/>
  <c r="W219" i="1"/>
  <c r="X219" i="1"/>
  <c r="W220" i="1"/>
  <c r="X220" i="1"/>
  <c r="W221" i="1"/>
  <c r="X221" i="1"/>
  <c r="W222" i="1"/>
  <c r="X222" i="1"/>
  <c r="W223" i="1"/>
  <c r="X223" i="1"/>
  <c r="W224" i="1"/>
  <c r="X224" i="1"/>
  <c r="W225" i="1"/>
  <c r="X225" i="1"/>
  <c r="W226" i="1"/>
  <c r="X226" i="1"/>
  <c r="W227" i="1"/>
  <c r="X227" i="1"/>
  <c r="W228" i="1"/>
  <c r="X228" i="1"/>
  <c r="W229" i="1"/>
  <c r="X229" i="1"/>
  <c r="W230" i="1"/>
  <c r="X230" i="1"/>
  <c r="W231" i="1"/>
  <c r="X231" i="1"/>
  <c r="W232" i="1"/>
  <c r="X232" i="1"/>
  <c r="W233" i="1"/>
  <c r="X233" i="1"/>
  <c r="W234" i="1"/>
  <c r="X234" i="1"/>
  <c r="W235" i="1"/>
  <c r="X235" i="1"/>
  <c r="W236" i="1"/>
  <c r="X236" i="1"/>
  <c r="W237" i="1"/>
  <c r="X237" i="1"/>
  <c r="W238" i="1"/>
  <c r="X238" i="1"/>
  <c r="W239" i="1"/>
  <c r="X239" i="1"/>
  <c r="W240" i="1"/>
  <c r="X240" i="1"/>
  <c r="W241" i="1"/>
  <c r="X241" i="1"/>
  <c r="W242" i="1"/>
  <c r="X242" i="1"/>
  <c r="W243" i="1"/>
  <c r="X243" i="1"/>
  <c r="W244" i="1"/>
  <c r="X244" i="1"/>
  <c r="W245" i="1"/>
  <c r="X245" i="1"/>
  <c r="W246" i="1"/>
  <c r="X246" i="1"/>
  <c r="W247" i="1"/>
  <c r="X247" i="1"/>
  <c r="W248" i="1"/>
  <c r="X248" i="1"/>
  <c r="W249" i="1"/>
  <c r="X249" i="1"/>
  <c r="W250" i="1"/>
  <c r="X250" i="1"/>
  <c r="W251" i="1"/>
  <c r="X251" i="1"/>
  <c r="W252" i="1"/>
  <c r="X252" i="1"/>
  <c r="W253" i="1"/>
  <c r="X253" i="1"/>
  <c r="W254" i="1"/>
  <c r="X254" i="1"/>
  <c r="W255" i="1"/>
  <c r="X255" i="1"/>
  <c r="W256" i="1"/>
  <c r="X256" i="1"/>
  <c r="W257" i="1"/>
  <c r="X257" i="1"/>
  <c r="W258" i="1"/>
  <c r="X258" i="1"/>
  <c r="W259" i="1"/>
  <c r="X259" i="1"/>
  <c r="W260" i="1"/>
  <c r="X260" i="1"/>
  <c r="W261" i="1"/>
  <c r="X261" i="1"/>
  <c r="W262" i="1"/>
  <c r="X262" i="1"/>
  <c r="W263" i="1"/>
  <c r="X263" i="1"/>
  <c r="W264" i="1"/>
  <c r="X264" i="1"/>
  <c r="W265" i="1"/>
  <c r="X265" i="1"/>
  <c r="W266" i="1"/>
  <c r="X266" i="1"/>
  <c r="W267" i="1"/>
  <c r="X267" i="1"/>
  <c r="W268" i="1"/>
  <c r="X268" i="1"/>
  <c r="W269" i="1"/>
  <c r="X269" i="1"/>
  <c r="W270" i="1"/>
  <c r="X270" i="1"/>
  <c r="W271" i="1"/>
  <c r="X271" i="1"/>
  <c r="W272" i="1"/>
  <c r="X272" i="1"/>
  <c r="W273" i="1"/>
  <c r="X273" i="1"/>
  <c r="W274" i="1"/>
  <c r="X274" i="1"/>
  <c r="W275" i="1"/>
  <c r="X275" i="1"/>
  <c r="W276" i="1"/>
  <c r="X276" i="1"/>
  <c r="W277" i="1"/>
  <c r="X277" i="1"/>
  <c r="W278" i="1"/>
  <c r="X278" i="1"/>
  <c r="W279" i="1"/>
  <c r="X279" i="1"/>
  <c r="W280" i="1"/>
  <c r="X280" i="1"/>
  <c r="W281" i="1"/>
  <c r="X281" i="1"/>
  <c r="W282" i="1"/>
  <c r="X282" i="1"/>
  <c r="W283" i="1"/>
  <c r="X283" i="1"/>
  <c r="W284" i="1"/>
  <c r="X284" i="1"/>
  <c r="W285" i="1"/>
  <c r="X285" i="1"/>
  <c r="W286" i="1"/>
  <c r="X286" i="1"/>
  <c r="W287" i="1"/>
  <c r="X287" i="1"/>
  <c r="W288" i="1"/>
  <c r="X288" i="1"/>
  <c r="W289" i="1"/>
  <c r="X289" i="1"/>
  <c r="W290" i="1"/>
  <c r="X290" i="1"/>
  <c r="W291" i="1"/>
  <c r="X291" i="1"/>
  <c r="W292" i="1"/>
  <c r="X292" i="1"/>
  <c r="W293" i="1"/>
  <c r="X293" i="1"/>
  <c r="W294" i="1"/>
  <c r="X294" i="1"/>
  <c r="W295" i="1"/>
  <c r="X295" i="1"/>
  <c r="W296" i="1"/>
  <c r="X296" i="1"/>
  <c r="W297" i="1"/>
  <c r="X297" i="1"/>
  <c r="W298" i="1"/>
  <c r="X298" i="1"/>
  <c r="W299" i="1"/>
  <c r="X299" i="1"/>
  <c r="W300" i="1"/>
  <c r="X300" i="1"/>
  <c r="W301" i="1"/>
  <c r="X301" i="1"/>
  <c r="W302" i="1"/>
  <c r="X302" i="1"/>
  <c r="W303" i="1"/>
  <c r="X303" i="1"/>
  <c r="W304" i="1"/>
  <c r="X304" i="1"/>
  <c r="W305" i="1"/>
  <c r="X305" i="1"/>
  <c r="W306" i="1"/>
  <c r="X306" i="1"/>
  <c r="W307" i="1"/>
  <c r="X307" i="1"/>
  <c r="W308" i="1"/>
  <c r="X308" i="1"/>
  <c r="W309" i="1"/>
  <c r="X309" i="1"/>
  <c r="W310" i="1"/>
  <c r="X310" i="1"/>
  <c r="W311" i="1"/>
  <c r="X311" i="1"/>
  <c r="W312" i="1"/>
  <c r="X312" i="1"/>
  <c r="W313" i="1"/>
  <c r="X313" i="1"/>
  <c r="W314" i="1"/>
  <c r="X314" i="1"/>
  <c r="W315" i="1"/>
  <c r="X315" i="1"/>
  <c r="W316" i="1"/>
  <c r="X316" i="1"/>
  <c r="W317" i="1"/>
  <c r="X317" i="1"/>
  <c r="W318" i="1"/>
  <c r="X318" i="1"/>
  <c r="W319" i="1"/>
  <c r="X319" i="1"/>
  <c r="W320" i="1"/>
  <c r="X320" i="1"/>
  <c r="W321" i="1"/>
  <c r="X321" i="1"/>
  <c r="W322" i="1"/>
  <c r="X322" i="1"/>
  <c r="W323" i="1"/>
  <c r="X323" i="1"/>
  <c r="W324" i="1"/>
  <c r="X324" i="1"/>
  <c r="W325" i="1"/>
  <c r="X325" i="1"/>
  <c r="W326" i="1"/>
  <c r="X326" i="1"/>
  <c r="W327" i="1"/>
  <c r="X327" i="1"/>
  <c r="W328" i="1"/>
  <c r="X328" i="1"/>
  <c r="W329" i="1"/>
  <c r="X329" i="1"/>
  <c r="W330" i="1"/>
  <c r="X330" i="1"/>
  <c r="W331" i="1"/>
  <c r="X331" i="1"/>
  <c r="W332" i="1"/>
  <c r="X332" i="1"/>
  <c r="W333" i="1"/>
  <c r="X333" i="1"/>
  <c r="W334" i="1"/>
  <c r="X334" i="1"/>
  <c r="W335" i="1"/>
  <c r="X335" i="1"/>
  <c r="W336" i="1"/>
  <c r="X336" i="1"/>
  <c r="W337" i="1"/>
  <c r="X337" i="1"/>
  <c r="W338" i="1"/>
  <c r="X338" i="1"/>
  <c r="W339" i="1"/>
  <c r="X339" i="1"/>
  <c r="W340" i="1"/>
  <c r="X340" i="1"/>
  <c r="W341" i="1"/>
  <c r="X341" i="1"/>
  <c r="W342" i="1"/>
  <c r="X342" i="1"/>
  <c r="W343" i="1"/>
  <c r="X343" i="1"/>
  <c r="W344" i="1"/>
  <c r="X344" i="1"/>
  <c r="W345" i="1"/>
  <c r="X345" i="1"/>
  <c r="W346" i="1"/>
  <c r="X346" i="1"/>
  <c r="W347" i="1"/>
  <c r="X347" i="1"/>
  <c r="W348" i="1"/>
  <c r="X348" i="1"/>
  <c r="W349" i="1"/>
  <c r="X349" i="1"/>
  <c r="W350" i="1"/>
  <c r="X350" i="1"/>
  <c r="W351" i="1"/>
  <c r="X351" i="1"/>
  <c r="W352" i="1"/>
  <c r="X352" i="1"/>
  <c r="W353" i="1"/>
  <c r="X353" i="1"/>
  <c r="W354" i="1"/>
  <c r="X354" i="1"/>
  <c r="W355" i="1"/>
  <c r="X355" i="1"/>
  <c r="W356" i="1"/>
  <c r="X356" i="1"/>
  <c r="W357" i="1"/>
  <c r="X357" i="1"/>
  <c r="W358" i="1"/>
  <c r="X358" i="1"/>
  <c r="W359" i="1"/>
  <c r="X359" i="1"/>
  <c r="W360" i="1"/>
  <c r="X360" i="1"/>
  <c r="W361" i="1"/>
  <c r="X361" i="1"/>
  <c r="W362" i="1"/>
  <c r="X362" i="1"/>
  <c r="W363" i="1"/>
  <c r="X363" i="1"/>
  <c r="W364" i="1"/>
  <c r="X364" i="1"/>
  <c r="W365" i="1"/>
  <c r="X365" i="1"/>
  <c r="W366" i="1"/>
  <c r="X366" i="1"/>
  <c r="W367" i="1"/>
  <c r="X367" i="1"/>
  <c r="W368" i="1"/>
  <c r="X368" i="1"/>
  <c r="W369" i="1"/>
  <c r="X369" i="1"/>
  <c r="W370" i="1"/>
  <c r="X370" i="1"/>
  <c r="W371" i="1"/>
  <c r="X371" i="1"/>
  <c r="W372" i="1"/>
  <c r="X372" i="1"/>
  <c r="W373" i="1"/>
  <c r="X373" i="1"/>
  <c r="W374" i="1"/>
  <c r="X374" i="1"/>
  <c r="W375" i="1"/>
  <c r="X375" i="1"/>
  <c r="W376" i="1"/>
  <c r="X376" i="1"/>
  <c r="W377" i="1"/>
  <c r="X377" i="1"/>
  <c r="W378" i="1"/>
  <c r="X378" i="1"/>
  <c r="W379" i="1"/>
  <c r="X379" i="1"/>
  <c r="W380" i="1"/>
  <c r="X380" i="1"/>
  <c r="W381" i="1"/>
  <c r="X381" i="1"/>
  <c r="W382" i="1"/>
  <c r="X382" i="1"/>
  <c r="W383" i="1"/>
  <c r="X383" i="1"/>
  <c r="W384" i="1"/>
  <c r="X384" i="1"/>
  <c r="W385" i="1"/>
  <c r="X385" i="1"/>
  <c r="W386" i="1"/>
  <c r="X386" i="1"/>
  <c r="W387" i="1"/>
  <c r="X387" i="1"/>
  <c r="W388" i="1"/>
  <c r="X388" i="1"/>
  <c r="W389" i="1"/>
  <c r="X389" i="1"/>
  <c r="W390" i="1"/>
  <c r="X390" i="1"/>
  <c r="W391" i="1"/>
  <c r="X391" i="1"/>
  <c r="W392" i="1"/>
  <c r="X392" i="1"/>
  <c r="W393" i="1"/>
  <c r="X393" i="1"/>
  <c r="W394" i="1"/>
  <c r="X394" i="1"/>
  <c r="W395" i="1"/>
  <c r="X395" i="1"/>
  <c r="W396" i="1"/>
  <c r="X396" i="1"/>
  <c r="W397" i="1"/>
  <c r="X397" i="1"/>
  <c r="W398" i="1"/>
  <c r="X398" i="1"/>
  <c r="W399" i="1"/>
  <c r="X399" i="1"/>
  <c r="W400" i="1"/>
  <c r="X400" i="1"/>
  <c r="W401" i="1"/>
  <c r="X401" i="1"/>
  <c r="W402" i="1"/>
  <c r="X402" i="1"/>
  <c r="W403" i="1"/>
  <c r="X403" i="1"/>
  <c r="W404" i="1"/>
  <c r="X404" i="1"/>
  <c r="W405" i="1"/>
  <c r="X405" i="1"/>
  <c r="W406" i="1"/>
  <c r="X406" i="1"/>
  <c r="W407" i="1"/>
  <c r="X407" i="1"/>
  <c r="W408" i="1"/>
  <c r="X408" i="1"/>
  <c r="W409" i="1"/>
  <c r="X409" i="1"/>
  <c r="W410" i="1"/>
  <c r="X410" i="1"/>
  <c r="W411" i="1"/>
  <c r="X411" i="1"/>
  <c r="W412" i="1"/>
  <c r="X412" i="1"/>
  <c r="W413" i="1"/>
  <c r="X413" i="1"/>
  <c r="W414" i="1"/>
  <c r="X414" i="1"/>
  <c r="W415" i="1"/>
  <c r="X415" i="1"/>
  <c r="W416" i="1"/>
  <c r="X416" i="1"/>
  <c r="W417" i="1"/>
  <c r="X417" i="1"/>
  <c r="W418" i="1"/>
  <c r="X418" i="1"/>
  <c r="W419" i="1"/>
  <c r="X419" i="1"/>
  <c r="W420" i="1"/>
  <c r="X420" i="1"/>
  <c r="W421" i="1"/>
  <c r="X421" i="1"/>
  <c r="W422" i="1"/>
  <c r="X422" i="1"/>
  <c r="W423" i="1"/>
  <c r="X423" i="1"/>
  <c r="W424" i="1"/>
  <c r="X424" i="1"/>
  <c r="W425" i="1"/>
  <c r="X425" i="1"/>
  <c r="W426" i="1"/>
  <c r="X426" i="1"/>
  <c r="W427" i="1"/>
  <c r="X427" i="1"/>
  <c r="W428" i="1"/>
  <c r="X428" i="1"/>
  <c r="W429" i="1"/>
  <c r="X429" i="1"/>
  <c r="W430" i="1"/>
  <c r="X430" i="1"/>
  <c r="W431" i="1"/>
  <c r="X431" i="1"/>
  <c r="W432" i="1"/>
  <c r="X432" i="1"/>
  <c r="W433" i="1"/>
  <c r="X433" i="1"/>
  <c r="W434" i="1"/>
  <c r="X434" i="1"/>
  <c r="W435" i="1"/>
  <c r="X435" i="1"/>
  <c r="W436" i="1"/>
  <c r="X436" i="1"/>
  <c r="W437" i="1"/>
  <c r="X437" i="1"/>
  <c r="W438" i="1"/>
  <c r="X438" i="1"/>
  <c r="W439" i="1"/>
  <c r="X439" i="1"/>
  <c r="W440" i="1"/>
  <c r="X440" i="1"/>
  <c r="W441" i="1"/>
  <c r="X441" i="1"/>
  <c r="W442" i="1"/>
  <c r="X442" i="1"/>
  <c r="W443" i="1"/>
  <c r="X443" i="1"/>
  <c r="W444" i="1"/>
  <c r="X444" i="1"/>
  <c r="W445" i="1"/>
  <c r="X445" i="1"/>
  <c r="W446" i="1"/>
  <c r="X446" i="1"/>
  <c r="W447" i="1"/>
  <c r="X447" i="1"/>
  <c r="W448" i="1"/>
  <c r="X448" i="1"/>
  <c r="W449" i="1"/>
  <c r="X449" i="1"/>
  <c r="W450" i="1"/>
  <c r="X450" i="1"/>
  <c r="W451" i="1"/>
  <c r="X451" i="1"/>
  <c r="W452" i="1"/>
  <c r="X452" i="1"/>
  <c r="W453" i="1"/>
  <c r="X453" i="1"/>
  <c r="W454" i="1"/>
  <c r="X454" i="1"/>
  <c r="W455" i="1"/>
  <c r="X455" i="1"/>
  <c r="W456" i="1"/>
  <c r="X456" i="1"/>
  <c r="W457" i="1"/>
  <c r="X457" i="1"/>
  <c r="W458" i="1"/>
  <c r="X458" i="1"/>
  <c r="W459" i="1"/>
  <c r="X459" i="1"/>
  <c r="W460" i="1"/>
  <c r="X460" i="1"/>
  <c r="W461" i="1"/>
  <c r="X461" i="1"/>
  <c r="W462" i="1"/>
  <c r="X462" i="1"/>
  <c r="W463" i="1"/>
  <c r="X463" i="1"/>
  <c r="W464" i="1"/>
  <c r="X464" i="1"/>
  <c r="W465" i="1"/>
  <c r="X465" i="1"/>
  <c r="W466" i="1"/>
  <c r="X466" i="1"/>
  <c r="W467" i="1"/>
  <c r="X467" i="1"/>
  <c r="W468" i="1"/>
  <c r="X468" i="1"/>
  <c r="W469" i="1"/>
  <c r="X469" i="1"/>
  <c r="W470" i="1"/>
  <c r="X470" i="1"/>
  <c r="W471" i="1"/>
  <c r="X471" i="1"/>
  <c r="W472" i="1"/>
  <c r="X472" i="1"/>
  <c r="W473" i="1"/>
  <c r="X473" i="1"/>
  <c r="W474" i="1"/>
  <c r="X474" i="1"/>
  <c r="W475" i="1"/>
  <c r="X475" i="1"/>
  <c r="W476" i="1"/>
  <c r="X476" i="1"/>
  <c r="W477" i="1"/>
  <c r="X477" i="1"/>
  <c r="W478" i="1"/>
  <c r="X478" i="1"/>
  <c r="W479" i="1"/>
  <c r="X479" i="1"/>
  <c r="W480" i="1"/>
  <c r="X480" i="1"/>
  <c r="W481" i="1"/>
  <c r="X481" i="1"/>
  <c r="W482" i="1"/>
  <c r="X482" i="1"/>
  <c r="W483" i="1"/>
  <c r="X483" i="1"/>
  <c r="W484" i="1"/>
  <c r="X484" i="1"/>
  <c r="W485" i="1"/>
  <c r="X485" i="1"/>
  <c r="W486" i="1"/>
  <c r="X486" i="1"/>
  <c r="W487" i="1"/>
  <c r="X487" i="1"/>
  <c r="W488" i="1"/>
  <c r="X488" i="1"/>
  <c r="W489" i="1"/>
  <c r="X489" i="1"/>
  <c r="W490" i="1"/>
  <c r="X490" i="1"/>
  <c r="W491" i="1"/>
  <c r="X491" i="1"/>
  <c r="W492" i="1"/>
  <c r="X492" i="1"/>
  <c r="W493" i="1"/>
  <c r="X493" i="1"/>
  <c r="W494" i="1"/>
  <c r="X494" i="1"/>
  <c r="W495" i="1"/>
  <c r="X495" i="1"/>
  <c r="W496" i="1"/>
  <c r="X496" i="1"/>
  <c r="W497" i="1"/>
  <c r="X497" i="1"/>
  <c r="W498" i="1"/>
  <c r="X498" i="1"/>
  <c r="W499" i="1"/>
  <c r="X499" i="1"/>
  <c r="W500" i="1"/>
  <c r="X500" i="1"/>
  <c r="W501" i="1"/>
  <c r="X501" i="1"/>
  <c r="W502" i="1"/>
  <c r="X502" i="1"/>
  <c r="W503" i="1"/>
  <c r="X503" i="1"/>
  <c r="W504" i="1"/>
  <c r="X504" i="1"/>
  <c r="W505" i="1"/>
  <c r="X505" i="1"/>
  <c r="W506" i="1"/>
  <c r="X506" i="1"/>
  <c r="W507" i="1"/>
  <c r="X507" i="1"/>
  <c r="W508" i="1"/>
  <c r="X508" i="1"/>
  <c r="W509" i="1"/>
  <c r="X509" i="1"/>
  <c r="W510" i="1"/>
  <c r="X510" i="1"/>
  <c r="W511" i="1"/>
  <c r="X511" i="1"/>
  <c r="W512" i="1"/>
  <c r="X512" i="1"/>
  <c r="W513" i="1"/>
  <c r="X513" i="1"/>
  <c r="W514" i="1"/>
  <c r="X514" i="1"/>
  <c r="W515" i="1"/>
  <c r="X515" i="1"/>
  <c r="W516" i="1"/>
  <c r="X516" i="1"/>
  <c r="W517" i="1"/>
  <c r="X517" i="1"/>
  <c r="W518" i="1"/>
  <c r="X518" i="1"/>
  <c r="W519" i="1"/>
  <c r="X519" i="1"/>
  <c r="W520" i="1"/>
  <c r="X520" i="1"/>
  <c r="W521" i="1"/>
  <c r="X521" i="1"/>
  <c r="W522" i="1"/>
  <c r="X522" i="1"/>
  <c r="W523" i="1"/>
  <c r="X523" i="1"/>
  <c r="W524" i="1"/>
  <c r="X524" i="1"/>
  <c r="W525" i="1"/>
  <c r="X525" i="1"/>
  <c r="W526" i="1"/>
  <c r="X526" i="1"/>
  <c r="W527" i="1"/>
  <c r="X527" i="1"/>
  <c r="W528" i="1"/>
  <c r="X528" i="1"/>
  <c r="W529" i="1"/>
  <c r="X529" i="1"/>
  <c r="W530" i="1"/>
  <c r="X530" i="1"/>
  <c r="W531" i="1"/>
  <c r="X531" i="1"/>
  <c r="W532" i="1"/>
  <c r="X532" i="1"/>
  <c r="W533" i="1"/>
  <c r="X533" i="1"/>
  <c r="W534" i="1"/>
  <c r="X534" i="1"/>
  <c r="W535" i="1"/>
  <c r="X535" i="1"/>
  <c r="W536" i="1"/>
  <c r="X536" i="1"/>
  <c r="W537" i="1"/>
  <c r="X537" i="1"/>
  <c r="W538" i="1"/>
  <c r="X538" i="1"/>
  <c r="W539" i="1"/>
  <c r="X539" i="1"/>
  <c r="W540" i="1"/>
  <c r="X540" i="1"/>
  <c r="W541" i="1"/>
  <c r="X541" i="1"/>
  <c r="W542" i="1"/>
  <c r="X542" i="1"/>
  <c r="W543" i="1"/>
  <c r="X543" i="1"/>
  <c r="W544" i="1"/>
  <c r="X544" i="1"/>
  <c r="W545" i="1"/>
  <c r="X545" i="1"/>
  <c r="W546" i="1"/>
  <c r="X546" i="1"/>
  <c r="W547" i="1"/>
  <c r="X547" i="1"/>
  <c r="W548" i="1"/>
  <c r="X548" i="1"/>
  <c r="W549" i="1"/>
  <c r="X549" i="1"/>
  <c r="W550" i="1"/>
  <c r="X550" i="1"/>
  <c r="W551" i="1"/>
  <c r="X551" i="1"/>
  <c r="W552" i="1"/>
  <c r="X552" i="1"/>
  <c r="W553" i="1"/>
  <c r="X553" i="1"/>
  <c r="W554" i="1"/>
  <c r="X554" i="1"/>
  <c r="W555" i="1"/>
  <c r="X555" i="1"/>
  <c r="W556" i="1"/>
  <c r="X556" i="1"/>
  <c r="W557" i="1"/>
  <c r="X557" i="1"/>
  <c r="W558" i="1"/>
  <c r="X558" i="1"/>
  <c r="W559" i="1"/>
  <c r="X559" i="1"/>
  <c r="W560" i="1"/>
  <c r="X560" i="1"/>
  <c r="W561" i="1"/>
  <c r="X561" i="1"/>
  <c r="W562" i="1"/>
  <c r="X562" i="1"/>
  <c r="W563" i="1"/>
  <c r="X563" i="1"/>
  <c r="W564" i="1"/>
  <c r="X564" i="1"/>
  <c r="W565" i="1"/>
  <c r="X565" i="1"/>
  <c r="W566" i="1"/>
  <c r="X566" i="1"/>
  <c r="W567" i="1"/>
  <c r="X567" i="1"/>
  <c r="W568" i="1"/>
  <c r="X568" i="1"/>
  <c r="W569" i="1"/>
  <c r="X569" i="1"/>
  <c r="W570" i="1"/>
  <c r="X570" i="1"/>
  <c r="W571" i="1"/>
  <c r="X571" i="1"/>
  <c r="W572" i="1"/>
  <c r="X572" i="1"/>
  <c r="W573" i="1"/>
  <c r="X573" i="1"/>
  <c r="W574" i="1"/>
  <c r="X574" i="1"/>
  <c r="W575" i="1"/>
  <c r="X575" i="1"/>
  <c r="W576" i="1"/>
  <c r="X576" i="1"/>
  <c r="W577" i="1"/>
  <c r="X577" i="1"/>
  <c r="W578" i="1"/>
  <c r="X578" i="1"/>
  <c r="W579" i="1"/>
  <c r="X579" i="1"/>
  <c r="W580" i="1"/>
  <c r="X580" i="1"/>
  <c r="W581" i="1"/>
  <c r="X581" i="1"/>
  <c r="W582" i="1"/>
  <c r="X582" i="1"/>
  <c r="W583" i="1"/>
  <c r="X583" i="1"/>
  <c r="W584" i="1"/>
  <c r="X584" i="1"/>
  <c r="W585" i="1"/>
  <c r="X585" i="1"/>
  <c r="W586" i="1"/>
  <c r="X586" i="1"/>
  <c r="W587" i="1"/>
  <c r="X587" i="1"/>
  <c r="W588" i="1"/>
  <c r="X588" i="1"/>
  <c r="W589" i="1"/>
  <c r="X589" i="1"/>
  <c r="W590" i="1"/>
  <c r="X590" i="1"/>
  <c r="W591" i="1"/>
  <c r="X591" i="1"/>
  <c r="W592" i="1"/>
  <c r="X592" i="1"/>
  <c r="W593" i="1"/>
  <c r="X593" i="1"/>
  <c r="W594" i="1"/>
  <c r="X594" i="1"/>
  <c r="W595" i="1"/>
  <c r="X595" i="1"/>
  <c r="W596" i="1"/>
  <c r="X596" i="1"/>
  <c r="W597" i="1"/>
  <c r="X597" i="1"/>
  <c r="W598" i="1"/>
  <c r="X598" i="1"/>
  <c r="W599" i="1"/>
  <c r="X599" i="1"/>
  <c r="W600" i="1"/>
  <c r="X600" i="1"/>
  <c r="W601" i="1"/>
  <c r="X601" i="1"/>
  <c r="W602" i="1"/>
  <c r="X602" i="1"/>
  <c r="W603" i="1"/>
  <c r="X603" i="1"/>
  <c r="W604" i="1"/>
  <c r="X604" i="1"/>
  <c r="W605" i="1"/>
  <c r="X605" i="1"/>
  <c r="W606" i="1"/>
  <c r="X606" i="1"/>
  <c r="W607" i="1"/>
  <c r="X607" i="1"/>
  <c r="W608" i="1"/>
  <c r="X608" i="1"/>
  <c r="W609" i="1"/>
  <c r="X609" i="1"/>
  <c r="W610" i="1"/>
  <c r="X610" i="1"/>
  <c r="W611" i="1"/>
  <c r="X611" i="1"/>
  <c r="W612" i="1"/>
  <c r="X612" i="1"/>
  <c r="W613" i="1"/>
  <c r="X613" i="1"/>
  <c r="W614" i="1"/>
  <c r="X614" i="1"/>
  <c r="W615" i="1"/>
  <c r="X615" i="1"/>
  <c r="W616" i="1"/>
  <c r="X616" i="1"/>
  <c r="W617" i="1"/>
  <c r="X617" i="1"/>
  <c r="W618" i="1"/>
  <c r="X618" i="1"/>
  <c r="W619" i="1"/>
  <c r="X619" i="1"/>
  <c r="W620" i="1"/>
  <c r="X620" i="1"/>
  <c r="W621" i="1"/>
  <c r="X621" i="1"/>
  <c r="W622" i="1"/>
  <c r="X622" i="1"/>
  <c r="W623" i="1"/>
  <c r="X623" i="1"/>
  <c r="W624" i="1"/>
  <c r="X624" i="1"/>
  <c r="W625" i="1"/>
  <c r="X625" i="1"/>
  <c r="W626" i="1"/>
  <c r="X626" i="1"/>
  <c r="W627" i="1"/>
  <c r="X627" i="1"/>
  <c r="W628" i="1"/>
  <c r="X628" i="1"/>
  <c r="W629" i="1"/>
  <c r="X629" i="1"/>
  <c r="W630" i="1"/>
  <c r="X630" i="1"/>
  <c r="W631" i="1"/>
  <c r="X631" i="1"/>
  <c r="W632" i="1"/>
  <c r="X632" i="1"/>
  <c r="W633" i="1"/>
  <c r="X633" i="1"/>
  <c r="W634" i="1"/>
  <c r="X634" i="1"/>
  <c r="W635" i="1"/>
  <c r="X635" i="1"/>
  <c r="W636" i="1"/>
  <c r="X636" i="1"/>
  <c r="W637" i="1"/>
  <c r="X637" i="1"/>
  <c r="W638" i="1"/>
  <c r="X638" i="1"/>
  <c r="W639" i="1"/>
  <c r="X639" i="1"/>
  <c r="W640" i="1"/>
  <c r="X640" i="1"/>
  <c r="W641" i="1"/>
  <c r="X641" i="1"/>
  <c r="W642" i="1"/>
  <c r="X642" i="1"/>
  <c r="W643" i="1"/>
  <c r="X643" i="1"/>
  <c r="W644" i="1"/>
  <c r="X644" i="1"/>
  <c r="W645" i="1"/>
  <c r="X645" i="1"/>
  <c r="W646" i="1"/>
  <c r="X646" i="1"/>
  <c r="W647" i="1"/>
  <c r="X647" i="1"/>
  <c r="W648" i="1"/>
  <c r="X648" i="1"/>
  <c r="W649" i="1"/>
  <c r="X649" i="1"/>
  <c r="W650" i="1"/>
  <c r="X650" i="1"/>
  <c r="W651" i="1"/>
  <c r="X651" i="1"/>
  <c r="W652" i="1"/>
  <c r="X652" i="1"/>
  <c r="W653" i="1"/>
  <c r="X653" i="1"/>
  <c r="W654" i="1"/>
  <c r="X654" i="1"/>
  <c r="W655" i="1"/>
  <c r="X655" i="1"/>
  <c r="W656" i="1"/>
  <c r="X656" i="1"/>
  <c r="W657" i="1"/>
  <c r="X657" i="1"/>
  <c r="W658" i="1"/>
  <c r="X658" i="1"/>
  <c r="W659" i="1"/>
  <c r="X659" i="1"/>
  <c r="W660" i="1"/>
  <c r="X660" i="1"/>
  <c r="W661" i="1"/>
  <c r="X661" i="1"/>
  <c r="W662" i="1"/>
  <c r="X662" i="1"/>
  <c r="W663" i="1"/>
  <c r="X663" i="1"/>
  <c r="W664" i="1"/>
  <c r="X664" i="1"/>
  <c r="W665" i="1"/>
  <c r="X665" i="1"/>
  <c r="W666" i="1"/>
  <c r="X666" i="1"/>
  <c r="W667" i="1"/>
  <c r="X667" i="1"/>
  <c r="W668" i="1"/>
  <c r="X668" i="1"/>
  <c r="W669" i="1"/>
  <c r="X669" i="1"/>
  <c r="W670" i="1"/>
  <c r="X670" i="1"/>
  <c r="W671" i="1"/>
  <c r="X671" i="1"/>
  <c r="W672" i="1"/>
  <c r="X672" i="1"/>
  <c r="W673" i="1"/>
  <c r="X673" i="1"/>
  <c r="W674" i="1"/>
  <c r="X674" i="1"/>
  <c r="W675" i="1"/>
  <c r="X675" i="1"/>
  <c r="W676" i="1"/>
  <c r="X676" i="1"/>
  <c r="W677" i="1"/>
  <c r="X677" i="1"/>
  <c r="W678" i="1"/>
  <c r="X678" i="1"/>
  <c r="W679" i="1"/>
  <c r="X679" i="1"/>
  <c r="W680" i="1"/>
  <c r="X680" i="1"/>
  <c r="W681" i="1"/>
  <c r="X681" i="1"/>
  <c r="W682" i="1"/>
  <c r="X682" i="1"/>
  <c r="W683" i="1"/>
  <c r="X683" i="1"/>
  <c r="W684" i="1"/>
  <c r="X684" i="1"/>
  <c r="W685" i="1"/>
  <c r="X685" i="1"/>
  <c r="W686" i="1"/>
  <c r="X686" i="1"/>
  <c r="W687" i="1"/>
  <c r="X687" i="1"/>
  <c r="W688" i="1"/>
  <c r="X688" i="1"/>
  <c r="W689" i="1"/>
  <c r="X689" i="1"/>
  <c r="W690" i="1"/>
  <c r="X690" i="1"/>
  <c r="W691" i="1"/>
  <c r="X691" i="1"/>
  <c r="W692" i="1"/>
  <c r="X692" i="1"/>
  <c r="W693" i="1"/>
  <c r="X693" i="1"/>
  <c r="W694" i="1"/>
  <c r="X694" i="1"/>
  <c r="W695" i="1"/>
  <c r="X695" i="1"/>
  <c r="W696" i="1"/>
  <c r="X696" i="1"/>
  <c r="W697" i="1"/>
  <c r="X697" i="1"/>
  <c r="W698" i="1"/>
  <c r="X698" i="1"/>
  <c r="W699" i="1"/>
  <c r="X699" i="1"/>
  <c r="W700" i="1"/>
  <c r="X700" i="1"/>
  <c r="W701" i="1"/>
  <c r="X701" i="1"/>
  <c r="W702" i="1"/>
  <c r="X702" i="1"/>
  <c r="W703" i="1"/>
  <c r="X703" i="1"/>
  <c r="W704" i="1"/>
  <c r="X704" i="1"/>
  <c r="W705" i="1"/>
  <c r="X705" i="1"/>
  <c r="W706" i="1"/>
  <c r="X706" i="1"/>
  <c r="W707" i="1"/>
  <c r="X707" i="1"/>
  <c r="W708" i="1"/>
  <c r="X708" i="1"/>
  <c r="W709" i="1"/>
  <c r="X709" i="1"/>
  <c r="W710" i="1"/>
  <c r="X710" i="1"/>
  <c r="W711" i="1"/>
  <c r="X711" i="1"/>
  <c r="W712" i="1"/>
  <c r="X712" i="1"/>
  <c r="W713" i="1"/>
  <c r="X713" i="1"/>
  <c r="W714" i="1"/>
  <c r="X714" i="1"/>
  <c r="W715" i="1"/>
  <c r="X715" i="1"/>
  <c r="W716" i="1"/>
  <c r="X716" i="1"/>
  <c r="W717" i="1"/>
  <c r="X717" i="1"/>
  <c r="W718" i="1"/>
  <c r="X718" i="1"/>
  <c r="W719" i="1"/>
  <c r="X719" i="1"/>
  <c r="W720" i="1"/>
  <c r="X720" i="1"/>
  <c r="W721" i="1"/>
  <c r="X721" i="1"/>
  <c r="W722" i="1"/>
  <c r="X722" i="1"/>
  <c r="W723" i="1"/>
  <c r="X723" i="1"/>
  <c r="W724" i="1"/>
  <c r="X724" i="1"/>
  <c r="W725" i="1"/>
  <c r="X725" i="1"/>
  <c r="W726" i="1"/>
  <c r="X726" i="1"/>
  <c r="W727" i="1"/>
  <c r="X727" i="1"/>
  <c r="W728" i="1"/>
  <c r="X728" i="1"/>
  <c r="W729" i="1"/>
  <c r="X729" i="1"/>
  <c r="W730" i="1"/>
  <c r="X730" i="1"/>
  <c r="W731" i="1"/>
  <c r="X731" i="1"/>
  <c r="W732" i="1"/>
  <c r="X732" i="1"/>
  <c r="W733" i="1"/>
  <c r="X733" i="1"/>
  <c r="W734" i="1"/>
  <c r="X734" i="1"/>
  <c r="W735" i="1"/>
  <c r="X735" i="1"/>
  <c r="W736" i="1"/>
  <c r="X736" i="1"/>
  <c r="W737" i="1"/>
  <c r="X737" i="1"/>
  <c r="W738" i="1"/>
  <c r="X738" i="1"/>
  <c r="W739" i="1"/>
  <c r="X739" i="1"/>
  <c r="W740" i="1"/>
  <c r="X740" i="1"/>
  <c r="W741" i="1"/>
  <c r="X741" i="1"/>
  <c r="W742" i="1"/>
  <c r="X742" i="1"/>
  <c r="W743" i="1"/>
  <c r="X743" i="1"/>
  <c r="W744" i="1"/>
  <c r="X744" i="1"/>
  <c r="W745" i="1"/>
  <c r="X745" i="1"/>
  <c r="W746" i="1"/>
  <c r="X746" i="1"/>
  <c r="W747" i="1"/>
  <c r="X747" i="1"/>
  <c r="W748" i="1"/>
  <c r="X748" i="1"/>
  <c r="W749" i="1"/>
  <c r="X749" i="1"/>
  <c r="W750" i="1"/>
  <c r="X750" i="1"/>
  <c r="W751" i="1"/>
  <c r="X751" i="1"/>
  <c r="W752" i="1"/>
  <c r="X752" i="1"/>
  <c r="W753" i="1"/>
  <c r="X753" i="1"/>
  <c r="W754" i="1"/>
  <c r="X754" i="1"/>
  <c r="W755" i="1"/>
  <c r="X755" i="1"/>
  <c r="W756" i="1"/>
  <c r="X756" i="1"/>
  <c r="W757" i="1"/>
  <c r="X757" i="1"/>
  <c r="W758" i="1"/>
  <c r="X758" i="1"/>
  <c r="W759" i="1"/>
  <c r="X759" i="1"/>
  <c r="W760" i="1"/>
  <c r="X760" i="1"/>
  <c r="W761" i="1"/>
  <c r="X761" i="1"/>
  <c r="W762" i="1"/>
  <c r="X762" i="1"/>
  <c r="W763" i="1"/>
  <c r="X763" i="1"/>
  <c r="W764" i="1"/>
  <c r="X764" i="1"/>
  <c r="W765" i="1"/>
  <c r="X765" i="1"/>
  <c r="W766" i="1"/>
  <c r="X766" i="1"/>
  <c r="W767" i="1"/>
  <c r="X767" i="1"/>
  <c r="W768" i="1"/>
  <c r="X768" i="1"/>
  <c r="W769" i="1"/>
  <c r="X769" i="1"/>
  <c r="W770" i="1"/>
  <c r="X770" i="1"/>
  <c r="W771" i="1"/>
  <c r="X771" i="1"/>
  <c r="W772" i="1"/>
  <c r="X772" i="1"/>
  <c r="W773" i="1"/>
  <c r="X773" i="1"/>
  <c r="W774" i="1"/>
  <c r="X774" i="1"/>
  <c r="W775" i="1"/>
  <c r="X775" i="1"/>
  <c r="W776" i="1"/>
  <c r="X776" i="1"/>
  <c r="W777" i="1"/>
  <c r="X777" i="1"/>
  <c r="W778" i="1"/>
  <c r="X778" i="1"/>
  <c r="W779" i="1"/>
  <c r="X779" i="1"/>
  <c r="W780" i="1"/>
  <c r="X780" i="1"/>
  <c r="W781" i="1"/>
  <c r="X781" i="1"/>
  <c r="W782" i="1"/>
  <c r="X782" i="1"/>
  <c r="W783" i="1"/>
  <c r="X783" i="1"/>
  <c r="W784" i="1"/>
  <c r="X784" i="1"/>
  <c r="W785" i="1"/>
  <c r="X785" i="1"/>
  <c r="W786" i="1"/>
  <c r="X786" i="1"/>
  <c r="W787" i="1"/>
  <c r="X787" i="1"/>
  <c r="W788" i="1"/>
  <c r="X788" i="1"/>
  <c r="W789" i="1"/>
  <c r="X789" i="1"/>
  <c r="W790" i="1"/>
  <c r="X790" i="1"/>
  <c r="W791" i="1"/>
  <c r="X791" i="1"/>
  <c r="W792" i="1"/>
  <c r="X792" i="1"/>
  <c r="W793" i="1"/>
  <c r="X793" i="1"/>
  <c r="W794" i="1"/>
  <c r="X794" i="1"/>
  <c r="W795" i="1"/>
  <c r="X795" i="1"/>
  <c r="W796" i="1"/>
  <c r="X796" i="1"/>
  <c r="W797" i="1"/>
  <c r="X797" i="1"/>
  <c r="W798" i="1"/>
  <c r="X798" i="1"/>
  <c r="W799" i="1"/>
  <c r="X799" i="1"/>
  <c r="W800" i="1"/>
  <c r="X800" i="1"/>
  <c r="W801" i="1"/>
  <c r="X801" i="1"/>
  <c r="W802" i="1"/>
  <c r="X802" i="1"/>
  <c r="W803" i="1"/>
  <c r="X803" i="1"/>
  <c r="W804" i="1"/>
  <c r="X804" i="1"/>
  <c r="W805" i="1"/>
  <c r="X805" i="1"/>
  <c r="W806" i="1"/>
  <c r="X806" i="1"/>
  <c r="W807" i="1"/>
  <c r="X807" i="1"/>
  <c r="W808" i="1"/>
  <c r="X808" i="1"/>
  <c r="W809" i="1"/>
  <c r="X809" i="1"/>
  <c r="W810" i="1"/>
  <c r="X810" i="1"/>
  <c r="W811" i="1"/>
  <c r="X811" i="1"/>
  <c r="W812" i="1"/>
  <c r="X812" i="1"/>
  <c r="W813" i="1"/>
  <c r="X813" i="1"/>
  <c r="W814" i="1"/>
  <c r="X814" i="1"/>
  <c r="W815" i="1"/>
  <c r="X815" i="1"/>
  <c r="W816" i="1"/>
  <c r="X816" i="1"/>
  <c r="W817" i="1"/>
  <c r="X817" i="1"/>
  <c r="W818" i="1"/>
  <c r="X818" i="1"/>
  <c r="W819" i="1"/>
  <c r="X819" i="1"/>
  <c r="W820" i="1"/>
  <c r="X820" i="1"/>
  <c r="W821" i="1"/>
  <c r="X821" i="1"/>
  <c r="W822" i="1"/>
  <c r="X822" i="1"/>
  <c r="W823" i="1"/>
  <c r="X823" i="1"/>
  <c r="W824" i="1"/>
  <c r="X824" i="1"/>
  <c r="W825" i="1"/>
  <c r="X825" i="1"/>
  <c r="W826" i="1"/>
  <c r="X826" i="1"/>
  <c r="W827" i="1"/>
  <c r="X827" i="1"/>
  <c r="W828" i="1"/>
  <c r="X828" i="1"/>
  <c r="W829" i="1"/>
  <c r="X829" i="1"/>
  <c r="W830" i="1"/>
  <c r="X830" i="1"/>
  <c r="W831" i="1"/>
  <c r="X831" i="1"/>
  <c r="W832" i="1"/>
  <c r="X832" i="1"/>
  <c r="W833" i="1"/>
  <c r="X833" i="1"/>
  <c r="W834" i="1"/>
  <c r="X834" i="1"/>
  <c r="W835" i="1"/>
  <c r="X835" i="1"/>
  <c r="W836" i="1"/>
  <c r="X836" i="1"/>
  <c r="W837" i="1"/>
  <c r="X837" i="1"/>
  <c r="W838" i="1"/>
  <c r="X838" i="1"/>
  <c r="W839" i="1"/>
  <c r="X839" i="1"/>
  <c r="W840" i="1"/>
  <c r="X840" i="1"/>
  <c r="W841" i="1"/>
  <c r="X841" i="1"/>
  <c r="W842" i="1"/>
  <c r="X842" i="1"/>
  <c r="W843" i="1"/>
  <c r="X843" i="1"/>
  <c r="W844" i="1"/>
  <c r="X844" i="1"/>
  <c r="W845" i="1"/>
  <c r="X845" i="1"/>
  <c r="W846" i="1"/>
  <c r="X846" i="1"/>
  <c r="W847" i="1"/>
  <c r="X847" i="1"/>
  <c r="W848" i="1"/>
  <c r="X848" i="1"/>
  <c r="W849" i="1"/>
  <c r="X849" i="1"/>
  <c r="W850" i="1"/>
  <c r="X850" i="1"/>
  <c r="W851" i="1"/>
  <c r="X851" i="1"/>
  <c r="W852" i="1"/>
  <c r="X852" i="1"/>
  <c r="W853" i="1"/>
  <c r="X853" i="1"/>
  <c r="W854" i="1"/>
  <c r="X854" i="1"/>
  <c r="W855" i="1"/>
  <c r="X855" i="1"/>
  <c r="W856" i="1"/>
  <c r="X856" i="1"/>
  <c r="W857" i="1"/>
  <c r="X857" i="1"/>
  <c r="W858" i="1"/>
  <c r="X858" i="1"/>
  <c r="W859" i="1"/>
  <c r="X859" i="1"/>
  <c r="W860" i="1"/>
  <c r="X860" i="1"/>
  <c r="W861" i="1"/>
  <c r="X861" i="1"/>
  <c r="W862" i="1"/>
  <c r="X862" i="1"/>
  <c r="W863" i="1"/>
  <c r="X863" i="1"/>
  <c r="W864" i="1"/>
  <c r="X864" i="1"/>
  <c r="W865" i="1"/>
  <c r="X865" i="1"/>
  <c r="W866" i="1"/>
  <c r="X866" i="1"/>
  <c r="W867" i="1"/>
  <c r="X867" i="1"/>
  <c r="W868" i="1"/>
  <c r="X868" i="1"/>
  <c r="W869" i="1"/>
  <c r="X869" i="1"/>
  <c r="W870" i="1"/>
  <c r="X870" i="1"/>
  <c r="W871" i="1"/>
  <c r="X871" i="1"/>
  <c r="W872" i="1"/>
  <c r="X872" i="1"/>
  <c r="W873" i="1"/>
  <c r="X873" i="1"/>
  <c r="W874" i="1"/>
  <c r="X874" i="1"/>
  <c r="W875" i="1"/>
  <c r="X875" i="1"/>
  <c r="W876" i="1"/>
  <c r="X876" i="1"/>
  <c r="W877" i="1"/>
  <c r="X877" i="1"/>
  <c r="W878" i="1"/>
  <c r="X878" i="1"/>
  <c r="W879" i="1"/>
  <c r="X879" i="1"/>
  <c r="W880" i="1"/>
  <c r="X880" i="1"/>
  <c r="W881" i="1"/>
  <c r="X881" i="1"/>
  <c r="W882" i="1"/>
  <c r="X882" i="1"/>
  <c r="W883" i="1"/>
  <c r="X883" i="1"/>
  <c r="W884" i="1"/>
  <c r="X884" i="1"/>
  <c r="W885" i="1"/>
  <c r="X885" i="1"/>
  <c r="W886" i="1"/>
  <c r="X886" i="1"/>
  <c r="W887" i="1"/>
  <c r="X887" i="1"/>
  <c r="W888" i="1"/>
  <c r="X888" i="1"/>
  <c r="W889" i="1"/>
  <c r="X889" i="1"/>
  <c r="W890" i="1"/>
  <c r="X890" i="1"/>
  <c r="W891" i="1"/>
  <c r="X891" i="1"/>
  <c r="W892" i="1"/>
  <c r="X892" i="1"/>
  <c r="W893" i="1"/>
  <c r="X893" i="1"/>
  <c r="W894" i="1"/>
  <c r="X894" i="1"/>
  <c r="W895" i="1"/>
  <c r="X895" i="1"/>
  <c r="W896" i="1"/>
  <c r="X896" i="1"/>
  <c r="W897" i="1"/>
  <c r="X897" i="1"/>
  <c r="W898" i="1"/>
  <c r="X898" i="1"/>
  <c r="W899" i="1"/>
  <c r="X899" i="1"/>
  <c r="W900" i="1"/>
  <c r="X900" i="1"/>
  <c r="W901" i="1"/>
  <c r="X901" i="1"/>
  <c r="W902" i="1"/>
  <c r="X902" i="1"/>
  <c r="W903" i="1"/>
  <c r="X903" i="1"/>
  <c r="W904" i="1"/>
  <c r="X904" i="1"/>
  <c r="W905" i="1"/>
  <c r="X905" i="1"/>
  <c r="W906" i="1"/>
  <c r="X906" i="1"/>
  <c r="W907" i="1"/>
  <c r="X907" i="1"/>
  <c r="W908" i="1"/>
  <c r="X908" i="1"/>
  <c r="W909" i="1"/>
  <c r="X909" i="1"/>
  <c r="W910" i="1"/>
  <c r="X910" i="1"/>
  <c r="W911" i="1"/>
  <c r="X911" i="1"/>
  <c r="W912" i="1"/>
  <c r="X912" i="1"/>
  <c r="W913" i="1"/>
  <c r="X913" i="1"/>
  <c r="W914" i="1"/>
  <c r="X914" i="1"/>
  <c r="W915" i="1"/>
  <c r="X915" i="1"/>
  <c r="W916" i="1"/>
  <c r="X916" i="1"/>
  <c r="W917" i="1"/>
  <c r="X917" i="1"/>
  <c r="W918" i="1"/>
  <c r="X918" i="1"/>
  <c r="W919" i="1"/>
  <c r="X919" i="1"/>
  <c r="W920" i="1"/>
  <c r="X920" i="1"/>
  <c r="W921" i="1"/>
  <c r="X921" i="1"/>
  <c r="W922" i="1"/>
  <c r="X922" i="1"/>
  <c r="W923" i="1"/>
  <c r="X923" i="1"/>
  <c r="W924" i="1"/>
  <c r="X924" i="1"/>
  <c r="W925" i="1"/>
  <c r="X925" i="1"/>
  <c r="W926" i="1"/>
  <c r="X926" i="1"/>
  <c r="W927" i="1"/>
  <c r="X927" i="1"/>
  <c r="W928" i="1"/>
  <c r="X928" i="1"/>
  <c r="W929" i="1"/>
  <c r="X929" i="1"/>
  <c r="W930" i="1"/>
  <c r="X930" i="1"/>
  <c r="W931" i="1"/>
  <c r="X931" i="1"/>
  <c r="W932" i="1"/>
  <c r="X932" i="1"/>
  <c r="W933" i="1"/>
  <c r="X933" i="1"/>
  <c r="W934" i="1"/>
  <c r="X934" i="1"/>
  <c r="W935" i="1"/>
  <c r="X935" i="1"/>
  <c r="W936" i="1"/>
  <c r="X936" i="1"/>
  <c r="W937" i="1"/>
  <c r="X937" i="1"/>
  <c r="W938" i="1"/>
  <c r="X938" i="1"/>
  <c r="W939" i="1"/>
  <c r="X939" i="1"/>
  <c r="W940" i="1"/>
  <c r="X940" i="1"/>
  <c r="W941" i="1"/>
  <c r="X941" i="1"/>
  <c r="W942" i="1"/>
  <c r="X942" i="1"/>
  <c r="W943" i="1"/>
  <c r="X943" i="1"/>
  <c r="W944" i="1"/>
  <c r="X944" i="1"/>
  <c r="W945" i="1"/>
  <c r="X945" i="1"/>
  <c r="W946" i="1"/>
  <c r="X946" i="1"/>
  <c r="W947" i="1"/>
  <c r="X947" i="1"/>
  <c r="W948" i="1"/>
  <c r="X948" i="1"/>
  <c r="W949" i="1"/>
  <c r="X949" i="1"/>
  <c r="W950" i="1"/>
  <c r="X950" i="1"/>
  <c r="W951" i="1"/>
  <c r="X951" i="1"/>
  <c r="W952" i="1"/>
  <c r="X952" i="1"/>
  <c r="W953" i="1"/>
  <c r="X953" i="1"/>
  <c r="W954" i="1"/>
  <c r="X954" i="1"/>
  <c r="W955" i="1"/>
  <c r="X955" i="1"/>
  <c r="W956" i="1"/>
  <c r="X956" i="1"/>
  <c r="W957" i="1"/>
  <c r="X957" i="1"/>
  <c r="W958" i="1"/>
  <c r="X958" i="1"/>
  <c r="W959" i="1"/>
  <c r="X959" i="1"/>
  <c r="W960" i="1"/>
  <c r="X960" i="1"/>
  <c r="W961" i="1"/>
  <c r="X961" i="1"/>
  <c r="W962" i="1"/>
  <c r="X962" i="1"/>
  <c r="W963" i="1"/>
  <c r="X963" i="1"/>
  <c r="W964" i="1"/>
  <c r="X964" i="1"/>
  <c r="W965" i="1"/>
  <c r="X965" i="1"/>
  <c r="W966" i="1"/>
  <c r="X966" i="1"/>
  <c r="W967" i="1"/>
  <c r="X967" i="1"/>
  <c r="W968" i="1"/>
  <c r="X968" i="1"/>
  <c r="W969" i="1"/>
  <c r="X969" i="1"/>
  <c r="W970" i="1"/>
  <c r="X970" i="1"/>
  <c r="W971" i="1"/>
  <c r="X971" i="1"/>
  <c r="W972" i="1"/>
  <c r="X972" i="1"/>
  <c r="W973" i="1"/>
  <c r="X973" i="1"/>
  <c r="W974" i="1"/>
  <c r="X974" i="1"/>
  <c r="W975" i="1"/>
  <c r="X975" i="1"/>
  <c r="W976" i="1"/>
  <c r="X976" i="1"/>
  <c r="W977" i="1"/>
  <c r="X977" i="1"/>
  <c r="W978" i="1"/>
  <c r="X978" i="1"/>
  <c r="W979" i="1"/>
  <c r="X979" i="1"/>
  <c r="W980" i="1"/>
  <c r="X980" i="1"/>
  <c r="W981" i="1"/>
  <c r="X981" i="1"/>
  <c r="W982" i="1"/>
  <c r="X982" i="1"/>
  <c r="W983" i="1"/>
  <c r="X983" i="1"/>
  <c r="W984" i="1"/>
  <c r="X984" i="1"/>
  <c r="W985" i="1"/>
  <c r="X985" i="1"/>
  <c r="W986" i="1"/>
  <c r="X986" i="1"/>
  <c r="W987" i="1"/>
  <c r="X987" i="1"/>
  <c r="W988" i="1"/>
  <c r="X988" i="1"/>
  <c r="W989" i="1"/>
  <c r="X989" i="1"/>
  <c r="W990" i="1"/>
  <c r="X990" i="1"/>
  <c r="W991" i="1"/>
  <c r="X991" i="1"/>
  <c r="W992" i="1"/>
  <c r="X992" i="1"/>
  <c r="W993" i="1"/>
  <c r="X993" i="1"/>
  <c r="W994" i="1"/>
  <c r="X994" i="1"/>
  <c r="W995" i="1"/>
  <c r="X995" i="1"/>
  <c r="W996" i="1"/>
  <c r="X996" i="1"/>
  <c r="W997" i="1"/>
  <c r="X997" i="1"/>
  <c r="W998" i="1"/>
  <c r="X998" i="1"/>
  <c r="W999" i="1"/>
  <c r="X999" i="1"/>
  <c r="X6" i="1"/>
  <c r="W6" i="1"/>
  <c r="E20" i="3"/>
  <c r="X3" i="1"/>
  <c r="X4" i="1"/>
  <c r="X5" i="1"/>
  <c r="X2" i="1"/>
  <c r="W5" i="1"/>
  <c r="W4" i="1"/>
  <c r="W3" i="1"/>
  <c r="W2" i="1"/>
  <c r="R3" i="1"/>
  <c r="S3" i="1"/>
  <c r="E12" i="3" s="1"/>
  <c r="T3" i="1"/>
  <c r="U3" i="1"/>
  <c r="V3" i="1"/>
  <c r="R4" i="1"/>
  <c r="S4" i="1"/>
  <c r="T4" i="1"/>
  <c r="U4" i="1"/>
  <c r="V4" i="1"/>
  <c r="R5" i="1"/>
  <c r="S5" i="1"/>
  <c r="T5" i="1"/>
  <c r="U5" i="1"/>
  <c r="V5" i="1"/>
  <c r="R6" i="1"/>
  <c r="S6" i="1"/>
  <c r="T6" i="1"/>
  <c r="U6" i="1"/>
  <c r="V6" i="1"/>
  <c r="R7" i="1"/>
  <c r="S7" i="1"/>
  <c r="T7" i="1"/>
  <c r="U7" i="1"/>
  <c r="V7" i="1"/>
  <c r="R8" i="1"/>
  <c r="S8" i="1"/>
  <c r="T8" i="1"/>
  <c r="U8" i="1"/>
  <c r="V8" i="1"/>
  <c r="R9" i="1"/>
  <c r="S9" i="1"/>
  <c r="T9" i="1"/>
  <c r="U9" i="1"/>
  <c r="V9" i="1"/>
  <c r="R10" i="1"/>
  <c r="S10" i="1"/>
  <c r="T10" i="1"/>
  <c r="U10" i="1"/>
  <c r="V10" i="1"/>
  <c r="R11" i="1"/>
  <c r="S11" i="1"/>
  <c r="T11" i="1"/>
  <c r="U11" i="1"/>
  <c r="V11" i="1"/>
  <c r="R12" i="1"/>
  <c r="S12" i="1"/>
  <c r="T12" i="1"/>
  <c r="U12" i="1"/>
  <c r="V12" i="1"/>
  <c r="R13" i="1"/>
  <c r="S13" i="1"/>
  <c r="T13" i="1"/>
  <c r="U13" i="1"/>
  <c r="V13" i="1"/>
  <c r="R14" i="1"/>
  <c r="S14" i="1"/>
  <c r="T14" i="1"/>
  <c r="U14" i="1"/>
  <c r="V14" i="1"/>
  <c r="R15" i="1"/>
  <c r="S15" i="1"/>
  <c r="T15" i="1"/>
  <c r="U15" i="1"/>
  <c r="V15" i="1"/>
  <c r="R16" i="1"/>
  <c r="S16" i="1"/>
  <c r="T16" i="1"/>
  <c r="U16" i="1"/>
  <c r="V16" i="1"/>
  <c r="R17" i="1"/>
  <c r="S17" i="1"/>
  <c r="T17" i="1"/>
  <c r="U17" i="1"/>
  <c r="V17" i="1"/>
  <c r="R18" i="1"/>
  <c r="S18" i="1"/>
  <c r="T18" i="1"/>
  <c r="U18" i="1"/>
  <c r="V18" i="1"/>
  <c r="R19" i="1"/>
  <c r="S19" i="1"/>
  <c r="T19" i="1"/>
  <c r="U19" i="1"/>
  <c r="V19" i="1"/>
  <c r="R20" i="1"/>
  <c r="S20" i="1"/>
  <c r="T20" i="1"/>
  <c r="U20" i="1"/>
  <c r="V20" i="1"/>
  <c r="R21" i="1"/>
  <c r="S21" i="1"/>
  <c r="T21" i="1"/>
  <c r="U21" i="1"/>
  <c r="V21" i="1"/>
  <c r="R22" i="1"/>
  <c r="S22" i="1"/>
  <c r="T22" i="1"/>
  <c r="U22" i="1"/>
  <c r="V22" i="1"/>
  <c r="R23" i="1"/>
  <c r="S23" i="1"/>
  <c r="T23" i="1"/>
  <c r="U23" i="1"/>
  <c r="V23" i="1"/>
  <c r="R24" i="1"/>
  <c r="S24" i="1"/>
  <c r="T24" i="1"/>
  <c r="U24" i="1"/>
  <c r="V24" i="1"/>
  <c r="R25" i="1"/>
  <c r="S25" i="1"/>
  <c r="T25" i="1"/>
  <c r="U25" i="1"/>
  <c r="V25" i="1"/>
  <c r="R26" i="1"/>
  <c r="S26" i="1"/>
  <c r="T26" i="1"/>
  <c r="U26" i="1"/>
  <c r="V26" i="1"/>
  <c r="R27" i="1"/>
  <c r="S27" i="1"/>
  <c r="T27" i="1"/>
  <c r="U27" i="1"/>
  <c r="V27" i="1"/>
  <c r="R28" i="1"/>
  <c r="S28" i="1"/>
  <c r="T28" i="1"/>
  <c r="U28" i="1"/>
  <c r="V28" i="1"/>
  <c r="R29" i="1"/>
  <c r="S29" i="1"/>
  <c r="T29" i="1"/>
  <c r="U29" i="1"/>
  <c r="V29" i="1"/>
  <c r="R30" i="1"/>
  <c r="S30" i="1"/>
  <c r="T30" i="1"/>
  <c r="U30" i="1"/>
  <c r="V30" i="1"/>
  <c r="R31" i="1"/>
  <c r="S31" i="1"/>
  <c r="T31" i="1"/>
  <c r="U31" i="1"/>
  <c r="V31" i="1"/>
  <c r="R32" i="1"/>
  <c r="S32" i="1"/>
  <c r="T32" i="1"/>
  <c r="U32" i="1"/>
  <c r="V32" i="1"/>
  <c r="R33" i="1"/>
  <c r="S33" i="1"/>
  <c r="T33" i="1"/>
  <c r="U33" i="1"/>
  <c r="V33" i="1"/>
  <c r="R34" i="1"/>
  <c r="S34" i="1"/>
  <c r="T34" i="1"/>
  <c r="U34" i="1"/>
  <c r="V34" i="1"/>
  <c r="R35" i="1"/>
  <c r="S35" i="1"/>
  <c r="T35" i="1"/>
  <c r="U35" i="1"/>
  <c r="V35" i="1"/>
  <c r="R36" i="1"/>
  <c r="S36" i="1"/>
  <c r="T36" i="1"/>
  <c r="U36" i="1"/>
  <c r="V36" i="1"/>
  <c r="R37" i="1"/>
  <c r="S37" i="1"/>
  <c r="T37" i="1"/>
  <c r="U37" i="1"/>
  <c r="V37" i="1"/>
  <c r="R38" i="1"/>
  <c r="S38" i="1"/>
  <c r="T38" i="1"/>
  <c r="U38" i="1"/>
  <c r="V38" i="1"/>
  <c r="R39" i="1"/>
  <c r="S39" i="1"/>
  <c r="T39" i="1"/>
  <c r="U39" i="1"/>
  <c r="V39" i="1"/>
  <c r="R40" i="1"/>
  <c r="S40" i="1"/>
  <c r="T40" i="1"/>
  <c r="U40" i="1"/>
  <c r="V40" i="1"/>
  <c r="R41" i="1"/>
  <c r="S41" i="1"/>
  <c r="T41" i="1"/>
  <c r="U41" i="1"/>
  <c r="V41" i="1"/>
  <c r="R42" i="1"/>
  <c r="S42" i="1"/>
  <c r="T42" i="1"/>
  <c r="U42" i="1"/>
  <c r="V42" i="1"/>
  <c r="R43" i="1"/>
  <c r="S43" i="1"/>
  <c r="T43" i="1"/>
  <c r="U43" i="1"/>
  <c r="V43" i="1"/>
  <c r="R44" i="1"/>
  <c r="S44" i="1"/>
  <c r="T44" i="1"/>
  <c r="U44" i="1"/>
  <c r="V44" i="1"/>
  <c r="R45" i="1"/>
  <c r="S45" i="1"/>
  <c r="T45" i="1"/>
  <c r="U45" i="1"/>
  <c r="V45" i="1"/>
  <c r="R46" i="1"/>
  <c r="S46" i="1"/>
  <c r="T46" i="1"/>
  <c r="U46" i="1"/>
  <c r="V46" i="1"/>
  <c r="R47" i="1"/>
  <c r="S47" i="1"/>
  <c r="T47" i="1"/>
  <c r="U47" i="1"/>
  <c r="V47" i="1"/>
  <c r="R48" i="1"/>
  <c r="S48" i="1"/>
  <c r="T48" i="1"/>
  <c r="U48" i="1"/>
  <c r="V48" i="1"/>
  <c r="R49" i="1"/>
  <c r="S49" i="1"/>
  <c r="T49" i="1"/>
  <c r="U49" i="1"/>
  <c r="V49" i="1"/>
  <c r="R50" i="1"/>
  <c r="S50" i="1"/>
  <c r="T50" i="1"/>
  <c r="U50" i="1"/>
  <c r="V50" i="1"/>
  <c r="R51" i="1"/>
  <c r="S51" i="1"/>
  <c r="T51" i="1"/>
  <c r="U51" i="1"/>
  <c r="V51" i="1"/>
  <c r="R52" i="1"/>
  <c r="S52" i="1"/>
  <c r="T52" i="1"/>
  <c r="U52" i="1"/>
  <c r="V52" i="1"/>
  <c r="R53" i="1"/>
  <c r="S53" i="1"/>
  <c r="T53" i="1"/>
  <c r="U53" i="1"/>
  <c r="V53" i="1"/>
  <c r="R54" i="1"/>
  <c r="S54" i="1"/>
  <c r="T54" i="1"/>
  <c r="U54" i="1"/>
  <c r="V54" i="1"/>
  <c r="R55" i="1"/>
  <c r="S55" i="1"/>
  <c r="T55" i="1"/>
  <c r="U55" i="1"/>
  <c r="V55" i="1"/>
  <c r="R56" i="1"/>
  <c r="S56" i="1"/>
  <c r="T56" i="1"/>
  <c r="U56" i="1"/>
  <c r="V56" i="1"/>
  <c r="R57" i="1"/>
  <c r="S57" i="1"/>
  <c r="T57" i="1"/>
  <c r="U57" i="1"/>
  <c r="V57" i="1"/>
  <c r="R58" i="1"/>
  <c r="S58" i="1"/>
  <c r="T58" i="1"/>
  <c r="U58" i="1"/>
  <c r="V58" i="1"/>
  <c r="R59" i="1"/>
  <c r="S59" i="1"/>
  <c r="T59" i="1"/>
  <c r="U59" i="1"/>
  <c r="V59" i="1"/>
  <c r="R60" i="1"/>
  <c r="S60" i="1"/>
  <c r="T60" i="1"/>
  <c r="U60" i="1"/>
  <c r="V60" i="1"/>
  <c r="R61" i="1"/>
  <c r="S61" i="1"/>
  <c r="T61" i="1"/>
  <c r="U61" i="1"/>
  <c r="V61" i="1"/>
  <c r="R62" i="1"/>
  <c r="S62" i="1"/>
  <c r="T62" i="1"/>
  <c r="U62" i="1"/>
  <c r="V62" i="1"/>
  <c r="R63" i="1"/>
  <c r="S63" i="1"/>
  <c r="T63" i="1"/>
  <c r="U63" i="1"/>
  <c r="V63" i="1"/>
  <c r="R64" i="1"/>
  <c r="S64" i="1"/>
  <c r="T64" i="1"/>
  <c r="U64" i="1"/>
  <c r="V64" i="1"/>
  <c r="R65" i="1"/>
  <c r="S65" i="1"/>
  <c r="T65" i="1"/>
  <c r="U65" i="1"/>
  <c r="V65" i="1"/>
  <c r="R66" i="1"/>
  <c r="S66" i="1"/>
  <c r="T66" i="1"/>
  <c r="U66" i="1"/>
  <c r="V66" i="1"/>
  <c r="R67" i="1"/>
  <c r="S67" i="1"/>
  <c r="T67" i="1"/>
  <c r="U67" i="1"/>
  <c r="V67" i="1"/>
  <c r="R68" i="1"/>
  <c r="S68" i="1"/>
  <c r="T68" i="1"/>
  <c r="U68" i="1"/>
  <c r="V68" i="1"/>
  <c r="R69" i="1"/>
  <c r="S69" i="1"/>
  <c r="T69" i="1"/>
  <c r="U69" i="1"/>
  <c r="V69" i="1"/>
  <c r="R70" i="1"/>
  <c r="S70" i="1"/>
  <c r="T70" i="1"/>
  <c r="U70" i="1"/>
  <c r="V70" i="1"/>
  <c r="R71" i="1"/>
  <c r="S71" i="1"/>
  <c r="T71" i="1"/>
  <c r="U71" i="1"/>
  <c r="V71" i="1"/>
  <c r="R72" i="1"/>
  <c r="S72" i="1"/>
  <c r="T72" i="1"/>
  <c r="U72" i="1"/>
  <c r="V72" i="1"/>
  <c r="R73" i="1"/>
  <c r="S73" i="1"/>
  <c r="T73" i="1"/>
  <c r="U73" i="1"/>
  <c r="V73" i="1"/>
  <c r="R74" i="1"/>
  <c r="S74" i="1"/>
  <c r="T74" i="1"/>
  <c r="U74" i="1"/>
  <c r="V74" i="1"/>
  <c r="R75" i="1"/>
  <c r="S75" i="1"/>
  <c r="T75" i="1"/>
  <c r="U75" i="1"/>
  <c r="V75" i="1"/>
  <c r="R76" i="1"/>
  <c r="S76" i="1"/>
  <c r="T76" i="1"/>
  <c r="U76" i="1"/>
  <c r="V76" i="1"/>
  <c r="R77" i="1"/>
  <c r="S77" i="1"/>
  <c r="T77" i="1"/>
  <c r="U77" i="1"/>
  <c r="V77" i="1"/>
  <c r="R78" i="1"/>
  <c r="S78" i="1"/>
  <c r="T78" i="1"/>
  <c r="U78" i="1"/>
  <c r="V78" i="1"/>
  <c r="R79" i="1"/>
  <c r="S79" i="1"/>
  <c r="T79" i="1"/>
  <c r="U79" i="1"/>
  <c r="V79" i="1"/>
  <c r="R80" i="1"/>
  <c r="S80" i="1"/>
  <c r="T80" i="1"/>
  <c r="U80" i="1"/>
  <c r="V80" i="1"/>
  <c r="R81" i="1"/>
  <c r="S81" i="1"/>
  <c r="T81" i="1"/>
  <c r="U81" i="1"/>
  <c r="V81" i="1"/>
  <c r="R82" i="1"/>
  <c r="S82" i="1"/>
  <c r="T82" i="1"/>
  <c r="U82" i="1"/>
  <c r="V82" i="1"/>
  <c r="R83" i="1"/>
  <c r="S83" i="1"/>
  <c r="T83" i="1"/>
  <c r="U83" i="1"/>
  <c r="V83" i="1"/>
  <c r="R84" i="1"/>
  <c r="S84" i="1"/>
  <c r="T84" i="1"/>
  <c r="U84" i="1"/>
  <c r="V84" i="1"/>
  <c r="R85" i="1"/>
  <c r="S85" i="1"/>
  <c r="T85" i="1"/>
  <c r="U85" i="1"/>
  <c r="V85" i="1"/>
  <c r="R86" i="1"/>
  <c r="S86" i="1"/>
  <c r="T86" i="1"/>
  <c r="U86" i="1"/>
  <c r="V86" i="1"/>
  <c r="R87" i="1"/>
  <c r="S87" i="1"/>
  <c r="T87" i="1"/>
  <c r="U87" i="1"/>
  <c r="V87" i="1"/>
  <c r="R88" i="1"/>
  <c r="S88" i="1"/>
  <c r="T88" i="1"/>
  <c r="U88" i="1"/>
  <c r="V88" i="1"/>
  <c r="R89" i="1"/>
  <c r="S89" i="1"/>
  <c r="T89" i="1"/>
  <c r="U89" i="1"/>
  <c r="V89" i="1"/>
  <c r="R90" i="1"/>
  <c r="S90" i="1"/>
  <c r="T90" i="1"/>
  <c r="U90" i="1"/>
  <c r="V90" i="1"/>
  <c r="R91" i="1"/>
  <c r="S91" i="1"/>
  <c r="T91" i="1"/>
  <c r="U91" i="1"/>
  <c r="V91" i="1"/>
  <c r="R92" i="1"/>
  <c r="S92" i="1"/>
  <c r="T92" i="1"/>
  <c r="U92" i="1"/>
  <c r="V92" i="1"/>
  <c r="R93" i="1"/>
  <c r="S93" i="1"/>
  <c r="T93" i="1"/>
  <c r="U93" i="1"/>
  <c r="V93" i="1"/>
  <c r="R94" i="1"/>
  <c r="S94" i="1"/>
  <c r="T94" i="1"/>
  <c r="U94" i="1"/>
  <c r="V94" i="1"/>
  <c r="R95" i="1"/>
  <c r="S95" i="1"/>
  <c r="T95" i="1"/>
  <c r="U95" i="1"/>
  <c r="V95" i="1"/>
  <c r="R96" i="1"/>
  <c r="S96" i="1"/>
  <c r="T96" i="1"/>
  <c r="U96" i="1"/>
  <c r="V96" i="1"/>
  <c r="R97" i="1"/>
  <c r="S97" i="1"/>
  <c r="T97" i="1"/>
  <c r="U97" i="1"/>
  <c r="V97" i="1"/>
  <c r="R98" i="1"/>
  <c r="S98" i="1"/>
  <c r="T98" i="1"/>
  <c r="U98" i="1"/>
  <c r="V98" i="1"/>
  <c r="R99" i="1"/>
  <c r="S99" i="1"/>
  <c r="T99" i="1"/>
  <c r="U99" i="1"/>
  <c r="V99" i="1"/>
  <c r="R100" i="1"/>
  <c r="S100" i="1"/>
  <c r="T100" i="1"/>
  <c r="U100" i="1"/>
  <c r="V100" i="1"/>
  <c r="R101" i="1"/>
  <c r="S101" i="1"/>
  <c r="T101" i="1"/>
  <c r="U101" i="1"/>
  <c r="V101" i="1"/>
  <c r="R102" i="1"/>
  <c r="S102" i="1"/>
  <c r="T102" i="1"/>
  <c r="U102" i="1"/>
  <c r="V102" i="1"/>
  <c r="R103" i="1"/>
  <c r="S103" i="1"/>
  <c r="T103" i="1"/>
  <c r="U103" i="1"/>
  <c r="V103" i="1"/>
  <c r="R104" i="1"/>
  <c r="S104" i="1"/>
  <c r="T104" i="1"/>
  <c r="U104" i="1"/>
  <c r="V104" i="1"/>
  <c r="R105" i="1"/>
  <c r="S105" i="1"/>
  <c r="T105" i="1"/>
  <c r="U105" i="1"/>
  <c r="V105" i="1"/>
  <c r="R106" i="1"/>
  <c r="S106" i="1"/>
  <c r="T106" i="1"/>
  <c r="U106" i="1"/>
  <c r="V106" i="1"/>
  <c r="R107" i="1"/>
  <c r="S107" i="1"/>
  <c r="T107" i="1"/>
  <c r="U107" i="1"/>
  <c r="V107" i="1"/>
  <c r="R108" i="1"/>
  <c r="S108" i="1"/>
  <c r="T108" i="1"/>
  <c r="U108" i="1"/>
  <c r="V108" i="1"/>
  <c r="R109" i="1"/>
  <c r="S109" i="1"/>
  <c r="T109" i="1"/>
  <c r="U109" i="1"/>
  <c r="V109" i="1"/>
  <c r="R110" i="1"/>
  <c r="S110" i="1"/>
  <c r="T110" i="1"/>
  <c r="U110" i="1"/>
  <c r="V110" i="1"/>
  <c r="R111" i="1"/>
  <c r="S111" i="1"/>
  <c r="T111" i="1"/>
  <c r="U111" i="1"/>
  <c r="V111" i="1"/>
  <c r="R112" i="1"/>
  <c r="S112" i="1"/>
  <c r="T112" i="1"/>
  <c r="U112" i="1"/>
  <c r="V112" i="1"/>
  <c r="R113" i="1"/>
  <c r="S113" i="1"/>
  <c r="T113" i="1"/>
  <c r="U113" i="1"/>
  <c r="V113" i="1"/>
  <c r="R114" i="1"/>
  <c r="S114" i="1"/>
  <c r="T114" i="1"/>
  <c r="U114" i="1"/>
  <c r="V114" i="1"/>
  <c r="R115" i="1"/>
  <c r="S115" i="1"/>
  <c r="T115" i="1"/>
  <c r="U115" i="1"/>
  <c r="V115" i="1"/>
  <c r="R116" i="1"/>
  <c r="S116" i="1"/>
  <c r="T116" i="1"/>
  <c r="U116" i="1"/>
  <c r="V116" i="1"/>
  <c r="R117" i="1"/>
  <c r="S117" i="1"/>
  <c r="T117" i="1"/>
  <c r="U117" i="1"/>
  <c r="V117" i="1"/>
  <c r="R118" i="1"/>
  <c r="S118" i="1"/>
  <c r="T118" i="1"/>
  <c r="U118" i="1"/>
  <c r="V118" i="1"/>
  <c r="R119" i="1"/>
  <c r="S119" i="1"/>
  <c r="T119" i="1"/>
  <c r="U119" i="1"/>
  <c r="V119" i="1"/>
  <c r="R120" i="1"/>
  <c r="S120" i="1"/>
  <c r="T120" i="1"/>
  <c r="U120" i="1"/>
  <c r="V120" i="1"/>
  <c r="R121" i="1"/>
  <c r="S121" i="1"/>
  <c r="T121" i="1"/>
  <c r="U121" i="1"/>
  <c r="V121" i="1"/>
  <c r="R122" i="1"/>
  <c r="S122" i="1"/>
  <c r="T122" i="1"/>
  <c r="U122" i="1"/>
  <c r="V122" i="1"/>
  <c r="R123" i="1"/>
  <c r="S123" i="1"/>
  <c r="T123" i="1"/>
  <c r="U123" i="1"/>
  <c r="V123" i="1"/>
  <c r="R124" i="1"/>
  <c r="S124" i="1"/>
  <c r="T124" i="1"/>
  <c r="U124" i="1"/>
  <c r="V124" i="1"/>
  <c r="R125" i="1"/>
  <c r="S125" i="1"/>
  <c r="T125" i="1"/>
  <c r="U125" i="1"/>
  <c r="V125" i="1"/>
  <c r="R126" i="1"/>
  <c r="S126" i="1"/>
  <c r="T126" i="1"/>
  <c r="U126" i="1"/>
  <c r="V126" i="1"/>
  <c r="R127" i="1"/>
  <c r="S127" i="1"/>
  <c r="T127" i="1"/>
  <c r="U127" i="1"/>
  <c r="V127" i="1"/>
  <c r="R128" i="1"/>
  <c r="S128" i="1"/>
  <c r="T128" i="1"/>
  <c r="U128" i="1"/>
  <c r="V128" i="1"/>
  <c r="R129" i="1"/>
  <c r="S129" i="1"/>
  <c r="T129" i="1"/>
  <c r="U129" i="1"/>
  <c r="V129" i="1"/>
  <c r="R130" i="1"/>
  <c r="S130" i="1"/>
  <c r="T130" i="1"/>
  <c r="U130" i="1"/>
  <c r="V130" i="1"/>
  <c r="R131" i="1"/>
  <c r="S131" i="1"/>
  <c r="T131" i="1"/>
  <c r="U131" i="1"/>
  <c r="V131" i="1"/>
  <c r="R132" i="1"/>
  <c r="S132" i="1"/>
  <c r="T132" i="1"/>
  <c r="U132" i="1"/>
  <c r="V132" i="1"/>
  <c r="R133" i="1"/>
  <c r="S133" i="1"/>
  <c r="T133" i="1"/>
  <c r="U133" i="1"/>
  <c r="V133" i="1"/>
  <c r="R134" i="1"/>
  <c r="S134" i="1"/>
  <c r="T134" i="1"/>
  <c r="U134" i="1"/>
  <c r="V134" i="1"/>
  <c r="R135" i="1"/>
  <c r="S135" i="1"/>
  <c r="T135" i="1"/>
  <c r="U135" i="1"/>
  <c r="V135" i="1"/>
  <c r="R136" i="1"/>
  <c r="S136" i="1"/>
  <c r="T136" i="1"/>
  <c r="U136" i="1"/>
  <c r="V136" i="1"/>
  <c r="R137" i="1"/>
  <c r="S137" i="1"/>
  <c r="T137" i="1"/>
  <c r="U137" i="1"/>
  <c r="V137" i="1"/>
  <c r="R138" i="1"/>
  <c r="S138" i="1"/>
  <c r="T138" i="1"/>
  <c r="U138" i="1"/>
  <c r="V138" i="1"/>
  <c r="R139" i="1"/>
  <c r="S139" i="1"/>
  <c r="T139" i="1"/>
  <c r="U139" i="1"/>
  <c r="V139" i="1"/>
  <c r="R140" i="1"/>
  <c r="S140" i="1"/>
  <c r="T140" i="1"/>
  <c r="U140" i="1"/>
  <c r="V140" i="1"/>
  <c r="R141" i="1"/>
  <c r="S141" i="1"/>
  <c r="T141" i="1"/>
  <c r="U141" i="1"/>
  <c r="V141" i="1"/>
  <c r="R142" i="1"/>
  <c r="S142" i="1"/>
  <c r="T142" i="1"/>
  <c r="U142" i="1"/>
  <c r="V142" i="1"/>
  <c r="R143" i="1"/>
  <c r="S143" i="1"/>
  <c r="T143" i="1"/>
  <c r="U143" i="1"/>
  <c r="V143" i="1"/>
  <c r="R144" i="1"/>
  <c r="S144" i="1"/>
  <c r="T144" i="1"/>
  <c r="U144" i="1"/>
  <c r="V144" i="1"/>
  <c r="R145" i="1"/>
  <c r="S145" i="1"/>
  <c r="T145" i="1"/>
  <c r="U145" i="1"/>
  <c r="V145" i="1"/>
  <c r="R146" i="1"/>
  <c r="S146" i="1"/>
  <c r="T146" i="1"/>
  <c r="U146" i="1"/>
  <c r="V146" i="1"/>
  <c r="R147" i="1"/>
  <c r="S147" i="1"/>
  <c r="T147" i="1"/>
  <c r="U147" i="1"/>
  <c r="V147" i="1"/>
  <c r="R148" i="1"/>
  <c r="S148" i="1"/>
  <c r="T148" i="1"/>
  <c r="U148" i="1"/>
  <c r="V148" i="1"/>
  <c r="R149" i="1"/>
  <c r="S149" i="1"/>
  <c r="T149" i="1"/>
  <c r="U149" i="1"/>
  <c r="V149" i="1"/>
  <c r="R150" i="1"/>
  <c r="S150" i="1"/>
  <c r="T150" i="1"/>
  <c r="U150" i="1"/>
  <c r="V150" i="1"/>
  <c r="R151" i="1"/>
  <c r="S151" i="1"/>
  <c r="T151" i="1"/>
  <c r="U151" i="1"/>
  <c r="V151" i="1"/>
  <c r="R152" i="1"/>
  <c r="S152" i="1"/>
  <c r="T152" i="1"/>
  <c r="U152" i="1"/>
  <c r="V152" i="1"/>
  <c r="R153" i="1"/>
  <c r="S153" i="1"/>
  <c r="T153" i="1"/>
  <c r="U153" i="1"/>
  <c r="V153" i="1"/>
  <c r="R154" i="1"/>
  <c r="S154" i="1"/>
  <c r="T154" i="1"/>
  <c r="U154" i="1"/>
  <c r="V154" i="1"/>
  <c r="R155" i="1"/>
  <c r="S155" i="1"/>
  <c r="T155" i="1"/>
  <c r="U155" i="1"/>
  <c r="V155" i="1"/>
  <c r="R156" i="1"/>
  <c r="S156" i="1"/>
  <c r="T156" i="1"/>
  <c r="U156" i="1"/>
  <c r="V156" i="1"/>
  <c r="R157" i="1"/>
  <c r="S157" i="1"/>
  <c r="T157" i="1"/>
  <c r="U157" i="1"/>
  <c r="V157" i="1"/>
  <c r="R158" i="1"/>
  <c r="S158" i="1"/>
  <c r="T158" i="1"/>
  <c r="U158" i="1"/>
  <c r="V158" i="1"/>
  <c r="R159" i="1"/>
  <c r="S159" i="1"/>
  <c r="T159" i="1"/>
  <c r="U159" i="1"/>
  <c r="V159" i="1"/>
  <c r="R160" i="1"/>
  <c r="S160" i="1"/>
  <c r="T160" i="1"/>
  <c r="U160" i="1"/>
  <c r="V160" i="1"/>
  <c r="R161" i="1"/>
  <c r="S161" i="1"/>
  <c r="T161" i="1"/>
  <c r="U161" i="1"/>
  <c r="V161" i="1"/>
  <c r="R162" i="1"/>
  <c r="S162" i="1"/>
  <c r="T162" i="1"/>
  <c r="U162" i="1"/>
  <c r="V162" i="1"/>
  <c r="R163" i="1"/>
  <c r="S163" i="1"/>
  <c r="T163" i="1"/>
  <c r="U163" i="1"/>
  <c r="V163" i="1"/>
  <c r="R164" i="1"/>
  <c r="S164" i="1"/>
  <c r="T164" i="1"/>
  <c r="U164" i="1"/>
  <c r="V164" i="1"/>
  <c r="R165" i="1"/>
  <c r="S165" i="1"/>
  <c r="T165" i="1"/>
  <c r="U165" i="1"/>
  <c r="V165" i="1"/>
  <c r="R166" i="1"/>
  <c r="S166" i="1"/>
  <c r="T166" i="1"/>
  <c r="U166" i="1"/>
  <c r="V166" i="1"/>
  <c r="R167" i="1"/>
  <c r="S167" i="1"/>
  <c r="T167" i="1"/>
  <c r="U167" i="1"/>
  <c r="V167" i="1"/>
  <c r="R168" i="1"/>
  <c r="S168" i="1"/>
  <c r="T168" i="1"/>
  <c r="U168" i="1"/>
  <c r="V168" i="1"/>
  <c r="R169" i="1"/>
  <c r="S169" i="1"/>
  <c r="T169" i="1"/>
  <c r="U169" i="1"/>
  <c r="V169" i="1"/>
  <c r="R170" i="1"/>
  <c r="S170" i="1"/>
  <c r="T170" i="1"/>
  <c r="U170" i="1"/>
  <c r="V170" i="1"/>
  <c r="R171" i="1"/>
  <c r="S171" i="1"/>
  <c r="T171" i="1"/>
  <c r="U171" i="1"/>
  <c r="V171" i="1"/>
  <c r="R172" i="1"/>
  <c r="S172" i="1"/>
  <c r="T172" i="1"/>
  <c r="U172" i="1"/>
  <c r="V172" i="1"/>
  <c r="R173" i="1"/>
  <c r="S173" i="1"/>
  <c r="T173" i="1"/>
  <c r="U173" i="1"/>
  <c r="V173" i="1"/>
  <c r="R174" i="1"/>
  <c r="S174" i="1"/>
  <c r="T174" i="1"/>
  <c r="U174" i="1"/>
  <c r="V174" i="1"/>
  <c r="R175" i="1"/>
  <c r="S175" i="1"/>
  <c r="T175" i="1"/>
  <c r="U175" i="1"/>
  <c r="V175" i="1"/>
  <c r="R176" i="1"/>
  <c r="S176" i="1"/>
  <c r="T176" i="1"/>
  <c r="U176" i="1"/>
  <c r="V176" i="1"/>
  <c r="R177" i="1"/>
  <c r="S177" i="1"/>
  <c r="T177" i="1"/>
  <c r="U177" i="1"/>
  <c r="V177" i="1"/>
  <c r="R178" i="1"/>
  <c r="S178" i="1"/>
  <c r="T178" i="1"/>
  <c r="U178" i="1"/>
  <c r="V178" i="1"/>
  <c r="R179" i="1"/>
  <c r="S179" i="1"/>
  <c r="T179" i="1"/>
  <c r="U179" i="1"/>
  <c r="V179" i="1"/>
  <c r="R180" i="1"/>
  <c r="S180" i="1"/>
  <c r="T180" i="1"/>
  <c r="U180" i="1"/>
  <c r="V180" i="1"/>
  <c r="R181" i="1"/>
  <c r="S181" i="1"/>
  <c r="T181" i="1"/>
  <c r="U181" i="1"/>
  <c r="V181" i="1"/>
  <c r="R182" i="1"/>
  <c r="S182" i="1"/>
  <c r="T182" i="1"/>
  <c r="U182" i="1"/>
  <c r="V182" i="1"/>
  <c r="R183" i="1"/>
  <c r="S183" i="1"/>
  <c r="T183" i="1"/>
  <c r="U183" i="1"/>
  <c r="V183" i="1"/>
  <c r="R184" i="1"/>
  <c r="S184" i="1"/>
  <c r="T184" i="1"/>
  <c r="U184" i="1"/>
  <c r="V184" i="1"/>
  <c r="R185" i="1"/>
  <c r="S185" i="1"/>
  <c r="T185" i="1"/>
  <c r="U185" i="1"/>
  <c r="V185" i="1"/>
  <c r="R186" i="1"/>
  <c r="S186" i="1"/>
  <c r="T186" i="1"/>
  <c r="U186" i="1"/>
  <c r="V186" i="1"/>
  <c r="R187" i="1"/>
  <c r="S187" i="1"/>
  <c r="T187" i="1"/>
  <c r="U187" i="1"/>
  <c r="V187" i="1"/>
  <c r="R188" i="1"/>
  <c r="S188" i="1"/>
  <c r="T188" i="1"/>
  <c r="U188" i="1"/>
  <c r="V188" i="1"/>
  <c r="R189" i="1"/>
  <c r="S189" i="1"/>
  <c r="T189" i="1"/>
  <c r="U189" i="1"/>
  <c r="V189" i="1"/>
  <c r="R190" i="1"/>
  <c r="S190" i="1"/>
  <c r="T190" i="1"/>
  <c r="U190" i="1"/>
  <c r="V190" i="1"/>
  <c r="R191" i="1"/>
  <c r="S191" i="1"/>
  <c r="T191" i="1"/>
  <c r="U191" i="1"/>
  <c r="V191" i="1"/>
  <c r="R192" i="1"/>
  <c r="S192" i="1"/>
  <c r="T192" i="1"/>
  <c r="U192" i="1"/>
  <c r="V192" i="1"/>
  <c r="R193" i="1"/>
  <c r="S193" i="1"/>
  <c r="T193" i="1"/>
  <c r="U193" i="1"/>
  <c r="V193" i="1"/>
  <c r="R194" i="1"/>
  <c r="S194" i="1"/>
  <c r="T194" i="1"/>
  <c r="U194" i="1"/>
  <c r="V194" i="1"/>
  <c r="R195" i="1"/>
  <c r="S195" i="1"/>
  <c r="T195" i="1"/>
  <c r="U195" i="1"/>
  <c r="V195" i="1"/>
  <c r="R196" i="1"/>
  <c r="S196" i="1"/>
  <c r="T196" i="1"/>
  <c r="U196" i="1"/>
  <c r="V196" i="1"/>
  <c r="R197" i="1"/>
  <c r="S197" i="1"/>
  <c r="T197" i="1"/>
  <c r="U197" i="1"/>
  <c r="V197" i="1"/>
  <c r="R198" i="1"/>
  <c r="S198" i="1"/>
  <c r="T198" i="1"/>
  <c r="U198" i="1"/>
  <c r="V198" i="1"/>
  <c r="R199" i="1"/>
  <c r="S199" i="1"/>
  <c r="T199" i="1"/>
  <c r="U199" i="1"/>
  <c r="V199" i="1"/>
  <c r="R200" i="1"/>
  <c r="S200" i="1"/>
  <c r="T200" i="1"/>
  <c r="U200" i="1"/>
  <c r="V200" i="1"/>
  <c r="R201" i="1"/>
  <c r="S201" i="1"/>
  <c r="T201" i="1"/>
  <c r="U201" i="1"/>
  <c r="V201" i="1"/>
  <c r="R202" i="1"/>
  <c r="S202" i="1"/>
  <c r="T202" i="1"/>
  <c r="U202" i="1"/>
  <c r="V202" i="1"/>
  <c r="R203" i="1"/>
  <c r="S203" i="1"/>
  <c r="T203" i="1"/>
  <c r="U203" i="1"/>
  <c r="V203" i="1"/>
  <c r="R204" i="1"/>
  <c r="S204" i="1"/>
  <c r="T204" i="1"/>
  <c r="U204" i="1"/>
  <c r="V204" i="1"/>
  <c r="R205" i="1"/>
  <c r="S205" i="1"/>
  <c r="T205" i="1"/>
  <c r="U205" i="1"/>
  <c r="V205" i="1"/>
  <c r="R206" i="1"/>
  <c r="S206" i="1"/>
  <c r="T206" i="1"/>
  <c r="U206" i="1"/>
  <c r="V206" i="1"/>
  <c r="R207" i="1"/>
  <c r="S207" i="1"/>
  <c r="T207" i="1"/>
  <c r="U207" i="1"/>
  <c r="V207" i="1"/>
  <c r="R208" i="1"/>
  <c r="S208" i="1"/>
  <c r="T208" i="1"/>
  <c r="U208" i="1"/>
  <c r="V208" i="1"/>
  <c r="R209" i="1"/>
  <c r="S209" i="1"/>
  <c r="T209" i="1"/>
  <c r="U209" i="1"/>
  <c r="V209" i="1"/>
  <c r="R210" i="1"/>
  <c r="S210" i="1"/>
  <c r="T210" i="1"/>
  <c r="U210" i="1"/>
  <c r="V210" i="1"/>
  <c r="R211" i="1"/>
  <c r="S211" i="1"/>
  <c r="T211" i="1"/>
  <c r="U211" i="1"/>
  <c r="V211" i="1"/>
  <c r="R212" i="1"/>
  <c r="S212" i="1"/>
  <c r="T212" i="1"/>
  <c r="U212" i="1"/>
  <c r="V212" i="1"/>
  <c r="R213" i="1"/>
  <c r="S213" i="1"/>
  <c r="T213" i="1"/>
  <c r="U213" i="1"/>
  <c r="V213" i="1"/>
  <c r="R214" i="1"/>
  <c r="S214" i="1"/>
  <c r="T214" i="1"/>
  <c r="U214" i="1"/>
  <c r="V214" i="1"/>
  <c r="R215" i="1"/>
  <c r="S215" i="1"/>
  <c r="T215" i="1"/>
  <c r="U215" i="1"/>
  <c r="V215" i="1"/>
  <c r="R216" i="1"/>
  <c r="S216" i="1"/>
  <c r="T216" i="1"/>
  <c r="U216" i="1"/>
  <c r="V216" i="1"/>
  <c r="R217" i="1"/>
  <c r="S217" i="1"/>
  <c r="T217" i="1"/>
  <c r="U217" i="1"/>
  <c r="V217" i="1"/>
  <c r="R218" i="1"/>
  <c r="S218" i="1"/>
  <c r="T218" i="1"/>
  <c r="U218" i="1"/>
  <c r="V218" i="1"/>
  <c r="R219" i="1"/>
  <c r="S219" i="1"/>
  <c r="T219" i="1"/>
  <c r="U219" i="1"/>
  <c r="V219" i="1"/>
  <c r="R220" i="1"/>
  <c r="S220" i="1"/>
  <c r="T220" i="1"/>
  <c r="U220" i="1"/>
  <c r="V220" i="1"/>
  <c r="R221" i="1"/>
  <c r="S221" i="1"/>
  <c r="T221" i="1"/>
  <c r="U221" i="1"/>
  <c r="V221" i="1"/>
  <c r="R222" i="1"/>
  <c r="S222" i="1"/>
  <c r="T222" i="1"/>
  <c r="U222" i="1"/>
  <c r="V222" i="1"/>
  <c r="R223" i="1"/>
  <c r="S223" i="1"/>
  <c r="T223" i="1"/>
  <c r="U223" i="1"/>
  <c r="V223" i="1"/>
  <c r="R224" i="1"/>
  <c r="S224" i="1"/>
  <c r="T224" i="1"/>
  <c r="U224" i="1"/>
  <c r="V224" i="1"/>
  <c r="R225" i="1"/>
  <c r="S225" i="1"/>
  <c r="T225" i="1"/>
  <c r="U225" i="1"/>
  <c r="V225" i="1"/>
  <c r="R226" i="1"/>
  <c r="S226" i="1"/>
  <c r="T226" i="1"/>
  <c r="U226" i="1"/>
  <c r="V226" i="1"/>
  <c r="R227" i="1"/>
  <c r="S227" i="1"/>
  <c r="T227" i="1"/>
  <c r="U227" i="1"/>
  <c r="V227" i="1"/>
  <c r="R228" i="1"/>
  <c r="S228" i="1"/>
  <c r="T228" i="1"/>
  <c r="U228" i="1"/>
  <c r="V228" i="1"/>
  <c r="R229" i="1"/>
  <c r="S229" i="1"/>
  <c r="T229" i="1"/>
  <c r="U229" i="1"/>
  <c r="V229" i="1"/>
  <c r="R230" i="1"/>
  <c r="S230" i="1"/>
  <c r="T230" i="1"/>
  <c r="U230" i="1"/>
  <c r="V230" i="1"/>
  <c r="R231" i="1"/>
  <c r="S231" i="1"/>
  <c r="T231" i="1"/>
  <c r="U231" i="1"/>
  <c r="V231" i="1"/>
  <c r="R232" i="1"/>
  <c r="S232" i="1"/>
  <c r="T232" i="1"/>
  <c r="U232" i="1"/>
  <c r="V232" i="1"/>
  <c r="R233" i="1"/>
  <c r="S233" i="1"/>
  <c r="T233" i="1"/>
  <c r="U233" i="1"/>
  <c r="V233" i="1"/>
  <c r="R234" i="1"/>
  <c r="S234" i="1"/>
  <c r="T234" i="1"/>
  <c r="U234" i="1"/>
  <c r="V234" i="1"/>
  <c r="R235" i="1"/>
  <c r="S235" i="1"/>
  <c r="T235" i="1"/>
  <c r="U235" i="1"/>
  <c r="V235" i="1"/>
  <c r="R236" i="1"/>
  <c r="S236" i="1"/>
  <c r="T236" i="1"/>
  <c r="U236" i="1"/>
  <c r="V236" i="1"/>
  <c r="R237" i="1"/>
  <c r="S237" i="1"/>
  <c r="T237" i="1"/>
  <c r="U237" i="1"/>
  <c r="V237" i="1"/>
  <c r="R238" i="1"/>
  <c r="S238" i="1"/>
  <c r="T238" i="1"/>
  <c r="U238" i="1"/>
  <c r="V238" i="1"/>
  <c r="R239" i="1"/>
  <c r="S239" i="1"/>
  <c r="T239" i="1"/>
  <c r="U239" i="1"/>
  <c r="V239" i="1"/>
  <c r="R240" i="1"/>
  <c r="S240" i="1"/>
  <c r="T240" i="1"/>
  <c r="U240" i="1"/>
  <c r="V240" i="1"/>
  <c r="R241" i="1"/>
  <c r="S241" i="1"/>
  <c r="T241" i="1"/>
  <c r="U241" i="1"/>
  <c r="V241" i="1"/>
  <c r="R242" i="1"/>
  <c r="S242" i="1"/>
  <c r="T242" i="1"/>
  <c r="U242" i="1"/>
  <c r="V242" i="1"/>
  <c r="R243" i="1"/>
  <c r="S243" i="1"/>
  <c r="T243" i="1"/>
  <c r="U243" i="1"/>
  <c r="V243" i="1"/>
  <c r="R244" i="1"/>
  <c r="S244" i="1"/>
  <c r="T244" i="1"/>
  <c r="U244" i="1"/>
  <c r="V244" i="1"/>
  <c r="R245" i="1"/>
  <c r="S245" i="1"/>
  <c r="T245" i="1"/>
  <c r="U245" i="1"/>
  <c r="V245" i="1"/>
  <c r="R246" i="1"/>
  <c r="S246" i="1"/>
  <c r="T246" i="1"/>
  <c r="U246" i="1"/>
  <c r="V246" i="1"/>
  <c r="R247" i="1"/>
  <c r="S247" i="1"/>
  <c r="T247" i="1"/>
  <c r="U247" i="1"/>
  <c r="V247" i="1"/>
  <c r="R248" i="1"/>
  <c r="S248" i="1"/>
  <c r="T248" i="1"/>
  <c r="U248" i="1"/>
  <c r="V248" i="1"/>
  <c r="R249" i="1"/>
  <c r="S249" i="1"/>
  <c r="T249" i="1"/>
  <c r="U249" i="1"/>
  <c r="V249" i="1"/>
  <c r="R250" i="1"/>
  <c r="S250" i="1"/>
  <c r="T250" i="1"/>
  <c r="U250" i="1"/>
  <c r="V250" i="1"/>
  <c r="R251" i="1"/>
  <c r="S251" i="1"/>
  <c r="T251" i="1"/>
  <c r="U251" i="1"/>
  <c r="V251" i="1"/>
  <c r="R252" i="1"/>
  <c r="S252" i="1"/>
  <c r="T252" i="1"/>
  <c r="U252" i="1"/>
  <c r="V252" i="1"/>
  <c r="R253" i="1"/>
  <c r="S253" i="1"/>
  <c r="T253" i="1"/>
  <c r="U253" i="1"/>
  <c r="V253" i="1"/>
  <c r="R254" i="1"/>
  <c r="S254" i="1"/>
  <c r="T254" i="1"/>
  <c r="U254" i="1"/>
  <c r="V254" i="1"/>
  <c r="R255" i="1"/>
  <c r="S255" i="1"/>
  <c r="T255" i="1"/>
  <c r="U255" i="1"/>
  <c r="V255" i="1"/>
  <c r="R256" i="1"/>
  <c r="S256" i="1"/>
  <c r="T256" i="1"/>
  <c r="U256" i="1"/>
  <c r="V256" i="1"/>
  <c r="R257" i="1"/>
  <c r="S257" i="1"/>
  <c r="T257" i="1"/>
  <c r="U257" i="1"/>
  <c r="V257" i="1"/>
  <c r="R258" i="1"/>
  <c r="S258" i="1"/>
  <c r="T258" i="1"/>
  <c r="U258" i="1"/>
  <c r="V258" i="1"/>
  <c r="R259" i="1"/>
  <c r="S259" i="1"/>
  <c r="T259" i="1"/>
  <c r="U259" i="1"/>
  <c r="V259" i="1"/>
  <c r="R260" i="1"/>
  <c r="S260" i="1"/>
  <c r="T260" i="1"/>
  <c r="U260" i="1"/>
  <c r="V260" i="1"/>
  <c r="R261" i="1"/>
  <c r="S261" i="1"/>
  <c r="T261" i="1"/>
  <c r="U261" i="1"/>
  <c r="V261" i="1"/>
  <c r="R262" i="1"/>
  <c r="S262" i="1"/>
  <c r="T262" i="1"/>
  <c r="U262" i="1"/>
  <c r="V262" i="1"/>
  <c r="R263" i="1"/>
  <c r="S263" i="1"/>
  <c r="T263" i="1"/>
  <c r="U263" i="1"/>
  <c r="V263" i="1"/>
  <c r="R264" i="1"/>
  <c r="S264" i="1"/>
  <c r="T264" i="1"/>
  <c r="U264" i="1"/>
  <c r="V264" i="1"/>
  <c r="R265" i="1"/>
  <c r="S265" i="1"/>
  <c r="T265" i="1"/>
  <c r="U265" i="1"/>
  <c r="V265" i="1"/>
  <c r="R266" i="1"/>
  <c r="S266" i="1"/>
  <c r="T266" i="1"/>
  <c r="U266" i="1"/>
  <c r="V266" i="1"/>
  <c r="R267" i="1"/>
  <c r="S267" i="1"/>
  <c r="T267" i="1"/>
  <c r="U267" i="1"/>
  <c r="V267" i="1"/>
  <c r="R268" i="1"/>
  <c r="S268" i="1"/>
  <c r="T268" i="1"/>
  <c r="U268" i="1"/>
  <c r="V268" i="1"/>
  <c r="R269" i="1"/>
  <c r="S269" i="1"/>
  <c r="T269" i="1"/>
  <c r="U269" i="1"/>
  <c r="V269" i="1"/>
  <c r="R270" i="1"/>
  <c r="S270" i="1"/>
  <c r="T270" i="1"/>
  <c r="U270" i="1"/>
  <c r="V270" i="1"/>
  <c r="R271" i="1"/>
  <c r="S271" i="1"/>
  <c r="T271" i="1"/>
  <c r="U271" i="1"/>
  <c r="V271" i="1"/>
  <c r="R272" i="1"/>
  <c r="S272" i="1"/>
  <c r="T272" i="1"/>
  <c r="U272" i="1"/>
  <c r="V272" i="1"/>
  <c r="R273" i="1"/>
  <c r="S273" i="1"/>
  <c r="T273" i="1"/>
  <c r="U273" i="1"/>
  <c r="V273" i="1"/>
  <c r="R274" i="1"/>
  <c r="S274" i="1"/>
  <c r="T274" i="1"/>
  <c r="U274" i="1"/>
  <c r="V274" i="1"/>
  <c r="R275" i="1"/>
  <c r="S275" i="1"/>
  <c r="T275" i="1"/>
  <c r="U275" i="1"/>
  <c r="V275" i="1"/>
  <c r="R276" i="1"/>
  <c r="S276" i="1"/>
  <c r="T276" i="1"/>
  <c r="U276" i="1"/>
  <c r="V276" i="1"/>
  <c r="R277" i="1"/>
  <c r="S277" i="1"/>
  <c r="T277" i="1"/>
  <c r="U277" i="1"/>
  <c r="V277" i="1"/>
  <c r="R278" i="1"/>
  <c r="S278" i="1"/>
  <c r="T278" i="1"/>
  <c r="U278" i="1"/>
  <c r="V278" i="1"/>
  <c r="R279" i="1"/>
  <c r="S279" i="1"/>
  <c r="T279" i="1"/>
  <c r="U279" i="1"/>
  <c r="V279" i="1"/>
  <c r="R280" i="1"/>
  <c r="S280" i="1"/>
  <c r="T280" i="1"/>
  <c r="U280" i="1"/>
  <c r="V280" i="1"/>
  <c r="R281" i="1"/>
  <c r="S281" i="1"/>
  <c r="T281" i="1"/>
  <c r="U281" i="1"/>
  <c r="V281" i="1"/>
  <c r="R282" i="1"/>
  <c r="S282" i="1"/>
  <c r="T282" i="1"/>
  <c r="U282" i="1"/>
  <c r="V282" i="1"/>
  <c r="R283" i="1"/>
  <c r="S283" i="1"/>
  <c r="T283" i="1"/>
  <c r="U283" i="1"/>
  <c r="V283" i="1"/>
  <c r="R284" i="1"/>
  <c r="S284" i="1"/>
  <c r="T284" i="1"/>
  <c r="U284" i="1"/>
  <c r="V284" i="1"/>
  <c r="R285" i="1"/>
  <c r="S285" i="1"/>
  <c r="T285" i="1"/>
  <c r="U285" i="1"/>
  <c r="V285" i="1"/>
  <c r="R286" i="1"/>
  <c r="S286" i="1"/>
  <c r="T286" i="1"/>
  <c r="U286" i="1"/>
  <c r="V286" i="1"/>
  <c r="R287" i="1"/>
  <c r="S287" i="1"/>
  <c r="T287" i="1"/>
  <c r="U287" i="1"/>
  <c r="V287" i="1"/>
  <c r="R288" i="1"/>
  <c r="S288" i="1"/>
  <c r="T288" i="1"/>
  <c r="U288" i="1"/>
  <c r="V288" i="1"/>
  <c r="R289" i="1"/>
  <c r="S289" i="1"/>
  <c r="T289" i="1"/>
  <c r="U289" i="1"/>
  <c r="V289" i="1"/>
  <c r="R290" i="1"/>
  <c r="S290" i="1"/>
  <c r="T290" i="1"/>
  <c r="U290" i="1"/>
  <c r="V290" i="1"/>
  <c r="R291" i="1"/>
  <c r="S291" i="1"/>
  <c r="T291" i="1"/>
  <c r="U291" i="1"/>
  <c r="V291" i="1"/>
  <c r="R292" i="1"/>
  <c r="S292" i="1"/>
  <c r="T292" i="1"/>
  <c r="U292" i="1"/>
  <c r="V292" i="1"/>
  <c r="R293" i="1"/>
  <c r="S293" i="1"/>
  <c r="T293" i="1"/>
  <c r="U293" i="1"/>
  <c r="V293" i="1"/>
  <c r="R294" i="1"/>
  <c r="S294" i="1"/>
  <c r="T294" i="1"/>
  <c r="U294" i="1"/>
  <c r="V294" i="1"/>
  <c r="R295" i="1"/>
  <c r="S295" i="1"/>
  <c r="T295" i="1"/>
  <c r="U295" i="1"/>
  <c r="V295" i="1"/>
  <c r="R296" i="1"/>
  <c r="S296" i="1"/>
  <c r="T296" i="1"/>
  <c r="U296" i="1"/>
  <c r="V296" i="1"/>
  <c r="R297" i="1"/>
  <c r="S297" i="1"/>
  <c r="T297" i="1"/>
  <c r="U297" i="1"/>
  <c r="V297" i="1"/>
  <c r="R298" i="1"/>
  <c r="S298" i="1"/>
  <c r="T298" i="1"/>
  <c r="U298" i="1"/>
  <c r="V298" i="1"/>
  <c r="R299" i="1"/>
  <c r="S299" i="1"/>
  <c r="T299" i="1"/>
  <c r="U299" i="1"/>
  <c r="V299" i="1"/>
  <c r="R300" i="1"/>
  <c r="S300" i="1"/>
  <c r="T300" i="1"/>
  <c r="U300" i="1"/>
  <c r="V300" i="1"/>
  <c r="R301" i="1"/>
  <c r="S301" i="1"/>
  <c r="T301" i="1"/>
  <c r="U301" i="1"/>
  <c r="V301" i="1"/>
  <c r="R302" i="1"/>
  <c r="S302" i="1"/>
  <c r="T302" i="1"/>
  <c r="U302" i="1"/>
  <c r="V302" i="1"/>
  <c r="R303" i="1"/>
  <c r="S303" i="1"/>
  <c r="T303" i="1"/>
  <c r="U303" i="1"/>
  <c r="V303" i="1"/>
  <c r="R304" i="1"/>
  <c r="S304" i="1"/>
  <c r="T304" i="1"/>
  <c r="U304" i="1"/>
  <c r="V304" i="1"/>
  <c r="R305" i="1"/>
  <c r="S305" i="1"/>
  <c r="T305" i="1"/>
  <c r="U305" i="1"/>
  <c r="V305" i="1"/>
  <c r="R306" i="1"/>
  <c r="S306" i="1"/>
  <c r="T306" i="1"/>
  <c r="U306" i="1"/>
  <c r="V306" i="1"/>
  <c r="R307" i="1"/>
  <c r="S307" i="1"/>
  <c r="T307" i="1"/>
  <c r="U307" i="1"/>
  <c r="V307" i="1"/>
  <c r="R308" i="1"/>
  <c r="S308" i="1"/>
  <c r="T308" i="1"/>
  <c r="U308" i="1"/>
  <c r="V308" i="1"/>
  <c r="R309" i="1"/>
  <c r="S309" i="1"/>
  <c r="T309" i="1"/>
  <c r="U309" i="1"/>
  <c r="V309" i="1"/>
  <c r="R310" i="1"/>
  <c r="S310" i="1"/>
  <c r="T310" i="1"/>
  <c r="U310" i="1"/>
  <c r="V310" i="1"/>
  <c r="R311" i="1"/>
  <c r="S311" i="1"/>
  <c r="T311" i="1"/>
  <c r="U311" i="1"/>
  <c r="V311" i="1"/>
  <c r="R312" i="1"/>
  <c r="S312" i="1"/>
  <c r="T312" i="1"/>
  <c r="U312" i="1"/>
  <c r="V312" i="1"/>
  <c r="R313" i="1"/>
  <c r="S313" i="1"/>
  <c r="T313" i="1"/>
  <c r="U313" i="1"/>
  <c r="V313" i="1"/>
  <c r="R314" i="1"/>
  <c r="S314" i="1"/>
  <c r="T314" i="1"/>
  <c r="U314" i="1"/>
  <c r="V314" i="1"/>
  <c r="R315" i="1"/>
  <c r="S315" i="1"/>
  <c r="T315" i="1"/>
  <c r="U315" i="1"/>
  <c r="V315" i="1"/>
  <c r="R316" i="1"/>
  <c r="S316" i="1"/>
  <c r="T316" i="1"/>
  <c r="U316" i="1"/>
  <c r="V316" i="1"/>
  <c r="R317" i="1"/>
  <c r="S317" i="1"/>
  <c r="T317" i="1"/>
  <c r="U317" i="1"/>
  <c r="V317" i="1"/>
  <c r="R318" i="1"/>
  <c r="S318" i="1"/>
  <c r="T318" i="1"/>
  <c r="U318" i="1"/>
  <c r="V318" i="1"/>
  <c r="R319" i="1"/>
  <c r="S319" i="1"/>
  <c r="T319" i="1"/>
  <c r="U319" i="1"/>
  <c r="V319" i="1"/>
  <c r="R320" i="1"/>
  <c r="S320" i="1"/>
  <c r="T320" i="1"/>
  <c r="U320" i="1"/>
  <c r="V320" i="1"/>
  <c r="R321" i="1"/>
  <c r="S321" i="1"/>
  <c r="T321" i="1"/>
  <c r="U321" i="1"/>
  <c r="V321" i="1"/>
  <c r="R322" i="1"/>
  <c r="S322" i="1"/>
  <c r="T322" i="1"/>
  <c r="U322" i="1"/>
  <c r="V322" i="1"/>
  <c r="R323" i="1"/>
  <c r="S323" i="1"/>
  <c r="T323" i="1"/>
  <c r="U323" i="1"/>
  <c r="V323" i="1"/>
  <c r="R324" i="1"/>
  <c r="S324" i="1"/>
  <c r="T324" i="1"/>
  <c r="U324" i="1"/>
  <c r="V324" i="1"/>
  <c r="R325" i="1"/>
  <c r="S325" i="1"/>
  <c r="T325" i="1"/>
  <c r="U325" i="1"/>
  <c r="V325" i="1"/>
  <c r="R326" i="1"/>
  <c r="S326" i="1"/>
  <c r="T326" i="1"/>
  <c r="U326" i="1"/>
  <c r="V326" i="1"/>
  <c r="R327" i="1"/>
  <c r="S327" i="1"/>
  <c r="T327" i="1"/>
  <c r="U327" i="1"/>
  <c r="V327" i="1"/>
  <c r="R328" i="1"/>
  <c r="S328" i="1"/>
  <c r="T328" i="1"/>
  <c r="U328" i="1"/>
  <c r="V328" i="1"/>
  <c r="R329" i="1"/>
  <c r="S329" i="1"/>
  <c r="T329" i="1"/>
  <c r="U329" i="1"/>
  <c r="V329" i="1"/>
  <c r="R330" i="1"/>
  <c r="S330" i="1"/>
  <c r="T330" i="1"/>
  <c r="U330" i="1"/>
  <c r="V330" i="1"/>
  <c r="R331" i="1"/>
  <c r="S331" i="1"/>
  <c r="T331" i="1"/>
  <c r="U331" i="1"/>
  <c r="V331" i="1"/>
  <c r="R332" i="1"/>
  <c r="S332" i="1"/>
  <c r="T332" i="1"/>
  <c r="U332" i="1"/>
  <c r="V332" i="1"/>
  <c r="R333" i="1"/>
  <c r="S333" i="1"/>
  <c r="T333" i="1"/>
  <c r="U333" i="1"/>
  <c r="V333" i="1"/>
  <c r="R334" i="1"/>
  <c r="S334" i="1"/>
  <c r="T334" i="1"/>
  <c r="U334" i="1"/>
  <c r="V334" i="1"/>
  <c r="R335" i="1"/>
  <c r="S335" i="1"/>
  <c r="T335" i="1"/>
  <c r="U335" i="1"/>
  <c r="V335" i="1"/>
  <c r="R336" i="1"/>
  <c r="S336" i="1"/>
  <c r="T336" i="1"/>
  <c r="U336" i="1"/>
  <c r="V336" i="1"/>
  <c r="R337" i="1"/>
  <c r="S337" i="1"/>
  <c r="T337" i="1"/>
  <c r="U337" i="1"/>
  <c r="V337" i="1"/>
  <c r="R338" i="1"/>
  <c r="S338" i="1"/>
  <c r="T338" i="1"/>
  <c r="U338" i="1"/>
  <c r="V338" i="1"/>
  <c r="R339" i="1"/>
  <c r="S339" i="1"/>
  <c r="T339" i="1"/>
  <c r="U339" i="1"/>
  <c r="V339" i="1"/>
  <c r="R340" i="1"/>
  <c r="S340" i="1"/>
  <c r="T340" i="1"/>
  <c r="U340" i="1"/>
  <c r="V340" i="1"/>
  <c r="R341" i="1"/>
  <c r="S341" i="1"/>
  <c r="T341" i="1"/>
  <c r="U341" i="1"/>
  <c r="V341" i="1"/>
  <c r="R342" i="1"/>
  <c r="S342" i="1"/>
  <c r="T342" i="1"/>
  <c r="U342" i="1"/>
  <c r="V342" i="1"/>
  <c r="R343" i="1"/>
  <c r="S343" i="1"/>
  <c r="T343" i="1"/>
  <c r="U343" i="1"/>
  <c r="V343" i="1"/>
  <c r="R344" i="1"/>
  <c r="S344" i="1"/>
  <c r="T344" i="1"/>
  <c r="U344" i="1"/>
  <c r="V344" i="1"/>
  <c r="R345" i="1"/>
  <c r="S345" i="1"/>
  <c r="T345" i="1"/>
  <c r="U345" i="1"/>
  <c r="V345" i="1"/>
  <c r="R346" i="1"/>
  <c r="S346" i="1"/>
  <c r="T346" i="1"/>
  <c r="U346" i="1"/>
  <c r="V346" i="1"/>
  <c r="R347" i="1"/>
  <c r="S347" i="1"/>
  <c r="T347" i="1"/>
  <c r="U347" i="1"/>
  <c r="V347" i="1"/>
  <c r="R348" i="1"/>
  <c r="S348" i="1"/>
  <c r="T348" i="1"/>
  <c r="U348" i="1"/>
  <c r="V348" i="1"/>
  <c r="R349" i="1"/>
  <c r="S349" i="1"/>
  <c r="T349" i="1"/>
  <c r="U349" i="1"/>
  <c r="V349" i="1"/>
  <c r="R350" i="1"/>
  <c r="S350" i="1"/>
  <c r="T350" i="1"/>
  <c r="U350" i="1"/>
  <c r="V350" i="1"/>
  <c r="R351" i="1"/>
  <c r="S351" i="1"/>
  <c r="T351" i="1"/>
  <c r="U351" i="1"/>
  <c r="V351" i="1"/>
  <c r="R352" i="1"/>
  <c r="S352" i="1"/>
  <c r="T352" i="1"/>
  <c r="U352" i="1"/>
  <c r="V352" i="1"/>
  <c r="R353" i="1"/>
  <c r="S353" i="1"/>
  <c r="T353" i="1"/>
  <c r="U353" i="1"/>
  <c r="V353" i="1"/>
  <c r="R354" i="1"/>
  <c r="S354" i="1"/>
  <c r="T354" i="1"/>
  <c r="U354" i="1"/>
  <c r="V354" i="1"/>
  <c r="R355" i="1"/>
  <c r="S355" i="1"/>
  <c r="T355" i="1"/>
  <c r="U355" i="1"/>
  <c r="V355" i="1"/>
  <c r="R356" i="1"/>
  <c r="S356" i="1"/>
  <c r="T356" i="1"/>
  <c r="U356" i="1"/>
  <c r="V356" i="1"/>
  <c r="R357" i="1"/>
  <c r="S357" i="1"/>
  <c r="T357" i="1"/>
  <c r="U357" i="1"/>
  <c r="V357" i="1"/>
  <c r="R358" i="1"/>
  <c r="S358" i="1"/>
  <c r="T358" i="1"/>
  <c r="U358" i="1"/>
  <c r="V358" i="1"/>
  <c r="R359" i="1"/>
  <c r="S359" i="1"/>
  <c r="T359" i="1"/>
  <c r="U359" i="1"/>
  <c r="V359" i="1"/>
  <c r="R360" i="1"/>
  <c r="S360" i="1"/>
  <c r="T360" i="1"/>
  <c r="U360" i="1"/>
  <c r="V360" i="1"/>
  <c r="R361" i="1"/>
  <c r="S361" i="1"/>
  <c r="T361" i="1"/>
  <c r="U361" i="1"/>
  <c r="V361" i="1"/>
  <c r="R362" i="1"/>
  <c r="S362" i="1"/>
  <c r="T362" i="1"/>
  <c r="U362" i="1"/>
  <c r="V362" i="1"/>
  <c r="R363" i="1"/>
  <c r="S363" i="1"/>
  <c r="T363" i="1"/>
  <c r="U363" i="1"/>
  <c r="V363" i="1"/>
  <c r="R364" i="1"/>
  <c r="S364" i="1"/>
  <c r="T364" i="1"/>
  <c r="U364" i="1"/>
  <c r="V364" i="1"/>
  <c r="R365" i="1"/>
  <c r="S365" i="1"/>
  <c r="T365" i="1"/>
  <c r="U365" i="1"/>
  <c r="V365" i="1"/>
  <c r="R366" i="1"/>
  <c r="S366" i="1"/>
  <c r="T366" i="1"/>
  <c r="U366" i="1"/>
  <c r="V366" i="1"/>
  <c r="R367" i="1"/>
  <c r="S367" i="1"/>
  <c r="T367" i="1"/>
  <c r="U367" i="1"/>
  <c r="V367" i="1"/>
  <c r="R368" i="1"/>
  <c r="S368" i="1"/>
  <c r="T368" i="1"/>
  <c r="U368" i="1"/>
  <c r="V368" i="1"/>
  <c r="R369" i="1"/>
  <c r="S369" i="1"/>
  <c r="T369" i="1"/>
  <c r="U369" i="1"/>
  <c r="V369" i="1"/>
  <c r="R370" i="1"/>
  <c r="S370" i="1"/>
  <c r="T370" i="1"/>
  <c r="U370" i="1"/>
  <c r="V370" i="1"/>
  <c r="R371" i="1"/>
  <c r="S371" i="1"/>
  <c r="T371" i="1"/>
  <c r="U371" i="1"/>
  <c r="V371" i="1"/>
  <c r="R372" i="1"/>
  <c r="S372" i="1"/>
  <c r="T372" i="1"/>
  <c r="U372" i="1"/>
  <c r="V372" i="1"/>
  <c r="R373" i="1"/>
  <c r="S373" i="1"/>
  <c r="T373" i="1"/>
  <c r="U373" i="1"/>
  <c r="V373" i="1"/>
  <c r="R374" i="1"/>
  <c r="S374" i="1"/>
  <c r="T374" i="1"/>
  <c r="U374" i="1"/>
  <c r="V374" i="1"/>
  <c r="R375" i="1"/>
  <c r="S375" i="1"/>
  <c r="T375" i="1"/>
  <c r="U375" i="1"/>
  <c r="V375" i="1"/>
  <c r="R376" i="1"/>
  <c r="S376" i="1"/>
  <c r="T376" i="1"/>
  <c r="U376" i="1"/>
  <c r="V376" i="1"/>
  <c r="R377" i="1"/>
  <c r="S377" i="1"/>
  <c r="T377" i="1"/>
  <c r="U377" i="1"/>
  <c r="V377" i="1"/>
  <c r="R378" i="1"/>
  <c r="S378" i="1"/>
  <c r="T378" i="1"/>
  <c r="U378" i="1"/>
  <c r="V378" i="1"/>
  <c r="R379" i="1"/>
  <c r="S379" i="1"/>
  <c r="T379" i="1"/>
  <c r="U379" i="1"/>
  <c r="V379" i="1"/>
  <c r="R380" i="1"/>
  <c r="S380" i="1"/>
  <c r="T380" i="1"/>
  <c r="U380" i="1"/>
  <c r="V380" i="1"/>
  <c r="R381" i="1"/>
  <c r="S381" i="1"/>
  <c r="T381" i="1"/>
  <c r="U381" i="1"/>
  <c r="V381" i="1"/>
  <c r="R382" i="1"/>
  <c r="S382" i="1"/>
  <c r="T382" i="1"/>
  <c r="U382" i="1"/>
  <c r="V382" i="1"/>
  <c r="R383" i="1"/>
  <c r="S383" i="1"/>
  <c r="T383" i="1"/>
  <c r="U383" i="1"/>
  <c r="V383" i="1"/>
  <c r="R384" i="1"/>
  <c r="S384" i="1"/>
  <c r="T384" i="1"/>
  <c r="U384" i="1"/>
  <c r="V384" i="1"/>
  <c r="R385" i="1"/>
  <c r="S385" i="1"/>
  <c r="T385" i="1"/>
  <c r="U385" i="1"/>
  <c r="V385" i="1"/>
  <c r="R386" i="1"/>
  <c r="S386" i="1"/>
  <c r="T386" i="1"/>
  <c r="U386" i="1"/>
  <c r="V386" i="1"/>
  <c r="R387" i="1"/>
  <c r="S387" i="1"/>
  <c r="T387" i="1"/>
  <c r="U387" i="1"/>
  <c r="V387" i="1"/>
  <c r="R388" i="1"/>
  <c r="S388" i="1"/>
  <c r="T388" i="1"/>
  <c r="U388" i="1"/>
  <c r="V388" i="1"/>
  <c r="R389" i="1"/>
  <c r="S389" i="1"/>
  <c r="T389" i="1"/>
  <c r="U389" i="1"/>
  <c r="V389" i="1"/>
  <c r="R390" i="1"/>
  <c r="S390" i="1"/>
  <c r="T390" i="1"/>
  <c r="U390" i="1"/>
  <c r="V390" i="1"/>
  <c r="R391" i="1"/>
  <c r="S391" i="1"/>
  <c r="T391" i="1"/>
  <c r="U391" i="1"/>
  <c r="V391" i="1"/>
  <c r="R392" i="1"/>
  <c r="S392" i="1"/>
  <c r="T392" i="1"/>
  <c r="U392" i="1"/>
  <c r="V392" i="1"/>
  <c r="R393" i="1"/>
  <c r="S393" i="1"/>
  <c r="T393" i="1"/>
  <c r="U393" i="1"/>
  <c r="V393" i="1"/>
  <c r="R394" i="1"/>
  <c r="S394" i="1"/>
  <c r="T394" i="1"/>
  <c r="U394" i="1"/>
  <c r="V394" i="1"/>
  <c r="R395" i="1"/>
  <c r="S395" i="1"/>
  <c r="T395" i="1"/>
  <c r="U395" i="1"/>
  <c r="V395" i="1"/>
  <c r="R396" i="1"/>
  <c r="S396" i="1"/>
  <c r="T396" i="1"/>
  <c r="U396" i="1"/>
  <c r="V396" i="1"/>
  <c r="R397" i="1"/>
  <c r="S397" i="1"/>
  <c r="T397" i="1"/>
  <c r="U397" i="1"/>
  <c r="V397" i="1"/>
  <c r="R398" i="1"/>
  <c r="S398" i="1"/>
  <c r="T398" i="1"/>
  <c r="U398" i="1"/>
  <c r="V398" i="1"/>
  <c r="R399" i="1"/>
  <c r="S399" i="1"/>
  <c r="T399" i="1"/>
  <c r="U399" i="1"/>
  <c r="V399" i="1"/>
  <c r="R400" i="1"/>
  <c r="S400" i="1"/>
  <c r="T400" i="1"/>
  <c r="U400" i="1"/>
  <c r="V400" i="1"/>
  <c r="R401" i="1"/>
  <c r="S401" i="1"/>
  <c r="T401" i="1"/>
  <c r="U401" i="1"/>
  <c r="V401" i="1"/>
  <c r="R402" i="1"/>
  <c r="S402" i="1"/>
  <c r="T402" i="1"/>
  <c r="U402" i="1"/>
  <c r="V402" i="1"/>
  <c r="R403" i="1"/>
  <c r="S403" i="1"/>
  <c r="T403" i="1"/>
  <c r="U403" i="1"/>
  <c r="V403" i="1"/>
  <c r="R404" i="1"/>
  <c r="S404" i="1"/>
  <c r="T404" i="1"/>
  <c r="U404" i="1"/>
  <c r="V404" i="1"/>
  <c r="R405" i="1"/>
  <c r="S405" i="1"/>
  <c r="T405" i="1"/>
  <c r="U405" i="1"/>
  <c r="V405" i="1"/>
  <c r="R406" i="1"/>
  <c r="S406" i="1"/>
  <c r="T406" i="1"/>
  <c r="U406" i="1"/>
  <c r="V406" i="1"/>
  <c r="R407" i="1"/>
  <c r="S407" i="1"/>
  <c r="T407" i="1"/>
  <c r="U407" i="1"/>
  <c r="V407" i="1"/>
  <c r="R408" i="1"/>
  <c r="S408" i="1"/>
  <c r="T408" i="1"/>
  <c r="U408" i="1"/>
  <c r="V408" i="1"/>
  <c r="R409" i="1"/>
  <c r="S409" i="1"/>
  <c r="T409" i="1"/>
  <c r="U409" i="1"/>
  <c r="V409" i="1"/>
  <c r="R410" i="1"/>
  <c r="S410" i="1"/>
  <c r="T410" i="1"/>
  <c r="U410" i="1"/>
  <c r="V410" i="1"/>
  <c r="R411" i="1"/>
  <c r="S411" i="1"/>
  <c r="T411" i="1"/>
  <c r="U411" i="1"/>
  <c r="V411" i="1"/>
  <c r="R412" i="1"/>
  <c r="S412" i="1"/>
  <c r="T412" i="1"/>
  <c r="U412" i="1"/>
  <c r="V412" i="1"/>
  <c r="R413" i="1"/>
  <c r="S413" i="1"/>
  <c r="T413" i="1"/>
  <c r="U413" i="1"/>
  <c r="V413" i="1"/>
  <c r="R414" i="1"/>
  <c r="S414" i="1"/>
  <c r="T414" i="1"/>
  <c r="U414" i="1"/>
  <c r="V414" i="1"/>
  <c r="R415" i="1"/>
  <c r="S415" i="1"/>
  <c r="T415" i="1"/>
  <c r="U415" i="1"/>
  <c r="V415" i="1"/>
  <c r="R416" i="1"/>
  <c r="S416" i="1"/>
  <c r="T416" i="1"/>
  <c r="U416" i="1"/>
  <c r="V416" i="1"/>
  <c r="R417" i="1"/>
  <c r="S417" i="1"/>
  <c r="T417" i="1"/>
  <c r="U417" i="1"/>
  <c r="V417" i="1"/>
  <c r="R418" i="1"/>
  <c r="S418" i="1"/>
  <c r="T418" i="1"/>
  <c r="U418" i="1"/>
  <c r="V418" i="1"/>
  <c r="R419" i="1"/>
  <c r="S419" i="1"/>
  <c r="T419" i="1"/>
  <c r="U419" i="1"/>
  <c r="V419" i="1"/>
  <c r="R420" i="1"/>
  <c r="S420" i="1"/>
  <c r="T420" i="1"/>
  <c r="U420" i="1"/>
  <c r="V420" i="1"/>
  <c r="R421" i="1"/>
  <c r="S421" i="1"/>
  <c r="T421" i="1"/>
  <c r="U421" i="1"/>
  <c r="V421" i="1"/>
  <c r="R422" i="1"/>
  <c r="S422" i="1"/>
  <c r="T422" i="1"/>
  <c r="U422" i="1"/>
  <c r="V422" i="1"/>
  <c r="R423" i="1"/>
  <c r="S423" i="1"/>
  <c r="T423" i="1"/>
  <c r="U423" i="1"/>
  <c r="V423" i="1"/>
  <c r="R424" i="1"/>
  <c r="S424" i="1"/>
  <c r="T424" i="1"/>
  <c r="U424" i="1"/>
  <c r="V424" i="1"/>
  <c r="R425" i="1"/>
  <c r="S425" i="1"/>
  <c r="T425" i="1"/>
  <c r="U425" i="1"/>
  <c r="V425" i="1"/>
  <c r="R426" i="1"/>
  <c r="S426" i="1"/>
  <c r="T426" i="1"/>
  <c r="U426" i="1"/>
  <c r="V426" i="1"/>
  <c r="R427" i="1"/>
  <c r="S427" i="1"/>
  <c r="T427" i="1"/>
  <c r="U427" i="1"/>
  <c r="V427" i="1"/>
  <c r="R428" i="1"/>
  <c r="S428" i="1"/>
  <c r="T428" i="1"/>
  <c r="U428" i="1"/>
  <c r="V428" i="1"/>
  <c r="R429" i="1"/>
  <c r="S429" i="1"/>
  <c r="T429" i="1"/>
  <c r="U429" i="1"/>
  <c r="V429" i="1"/>
  <c r="R430" i="1"/>
  <c r="S430" i="1"/>
  <c r="T430" i="1"/>
  <c r="U430" i="1"/>
  <c r="V430" i="1"/>
  <c r="R431" i="1"/>
  <c r="S431" i="1"/>
  <c r="T431" i="1"/>
  <c r="U431" i="1"/>
  <c r="V431" i="1"/>
  <c r="R432" i="1"/>
  <c r="S432" i="1"/>
  <c r="T432" i="1"/>
  <c r="U432" i="1"/>
  <c r="V432" i="1"/>
  <c r="R433" i="1"/>
  <c r="S433" i="1"/>
  <c r="T433" i="1"/>
  <c r="U433" i="1"/>
  <c r="V433" i="1"/>
  <c r="R434" i="1"/>
  <c r="S434" i="1"/>
  <c r="T434" i="1"/>
  <c r="U434" i="1"/>
  <c r="V434" i="1"/>
  <c r="R435" i="1"/>
  <c r="S435" i="1"/>
  <c r="T435" i="1"/>
  <c r="U435" i="1"/>
  <c r="V435" i="1"/>
  <c r="R436" i="1"/>
  <c r="S436" i="1"/>
  <c r="T436" i="1"/>
  <c r="U436" i="1"/>
  <c r="V436" i="1"/>
  <c r="R437" i="1"/>
  <c r="S437" i="1"/>
  <c r="T437" i="1"/>
  <c r="U437" i="1"/>
  <c r="V437" i="1"/>
  <c r="R438" i="1"/>
  <c r="S438" i="1"/>
  <c r="T438" i="1"/>
  <c r="U438" i="1"/>
  <c r="V438" i="1"/>
  <c r="R439" i="1"/>
  <c r="S439" i="1"/>
  <c r="T439" i="1"/>
  <c r="U439" i="1"/>
  <c r="V439" i="1"/>
  <c r="R440" i="1"/>
  <c r="S440" i="1"/>
  <c r="T440" i="1"/>
  <c r="U440" i="1"/>
  <c r="V440" i="1"/>
  <c r="R441" i="1"/>
  <c r="S441" i="1"/>
  <c r="T441" i="1"/>
  <c r="U441" i="1"/>
  <c r="V441" i="1"/>
  <c r="R442" i="1"/>
  <c r="S442" i="1"/>
  <c r="T442" i="1"/>
  <c r="U442" i="1"/>
  <c r="V442" i="1"/>
  <c r="R443" i="1"/>
  <c r="S443" i="1"/>
  <c r="T443" i="1"/>
  <c r="U443" i="1"/>
  <c r="V443" i="1"/>
  <c r="R444" i="1"/>
  <c r="S444" i="1"/>
  <c r="T444" i="1"/>
  <c r="U444" i="1"/>
  <c r="V444" i="1"/>
  <c r="R445" i="1"/>
  <c r="S445" i="1"/>
  <c r="T445" i="1"/>
  <c r="U445" i="1"/>
  <c r="V445" i="1"/>
  <c r="R446" i="1"/>
  <c r="S446" i="1"/>
  <c r="T446" i="1"/>
  <c r="U446" i="1"/>
  <c r="V446" i="1"/>
  <c r="R447" i="1"/>
  <c r="S447" i="1"/>
  <c r="T447" i="1"/>
  <c r="U447" i="1"/>
  <c r="V447" i="1"/>
  <c r="R448" i="1"/>
  <c r="S448" i="1"/>
  <c r="T448" i="1"/>
  <c r="U448" i="1"/>
  <c r="V448" i="1"/>
  <c r="R449" i="1"/>
  <c r="S449" i="1"/>
  <c r="T449" i="1"/>
  <c r="U449" i="1"/>
  <c r="V449" i="1"/>
  <c r="R450" i="1"/>
  <c r="S450" i="1"/>
  <c r="T450" i="1"/>
  <c r="U450" i="1"/>
  <c r="V450" i="1"/>
  <c r="R451" i="1"/>
  <c r="S451" i="1"/>
  <c r="T451" i="1"/>
  <c r="U451" i="1"/>
  <c r="V451" i="1"/>
  <c r="R452" i="1"/>
  <c r="S452" i="1"/>
  <c r="T452" i="1"/>
  <c r="U452" i="1"/>
  <c r="V452" i="1"/>
  <c r="R453" i="1"/>
  <c r="S453" i="1"/>
  <c r="T453" i="1"/>
  <c r="U453" i="1"/>
  <c r="V453" i="1"/>
  <c r="R454" i="1"/>
  <c r="S454" i="1"/>
  <c r="T454" i="1"/>
  <c r="U454" i="1"/>
  <c r="V454" i="1"/>
  <c r="R455" i="1"/>
  <c r="S455" i="1"/>
  <c r="T455" i="1"/>
  <c r="U455" i="1"/>
  <c r="V455" i="1"/>
  <c r="R456" i="1"/>
  <c r="S456" i="1"/>
  <c r="T456" i="1"/>
  <c r="U456" i="1"/>
  <c r="V456" i="1"/>
  <c r="R457" i="1"/>
  <c r="S457" i="1"/>
  <c r="T457" i="1"/>
  <c r="U457" i="1"/>
  <c r="V457" i="1"/>
  <c r="R458" i="1"/>
  <c r="S458" i="1"/>
  <c r="T458" i="1"/>
  <c r="U458" i="1"/>
  <c r="V458" i="1"/>
  <c r="R459" i="1"/>
  <c r="S459" i="1"/>
  <c r="T459" i="1"/>
  <c r="U459" i="1"/>
  <c r="V459" i="1"/>
  <c r="R460" i="1"/>
  <c r="S460" i="1"/>
  <c r="T460" i="1"/>
  <c r="U460" i="1"/>
  <c r="V460" i="1"/>
  <c r="R461" i="1"/>
  <c r="S461" i="1"/>
  <c r="T461" i="1"/>
  <c r="U461" i="1"/>
  <c r="V461" i="1"/>
  <c r="R462" i="1"/>
  <c r="S462" i="1"/>
  <c r="T462" i="1"/>
  <c r="U462" i="1"/>
  <c r="V462" i="1"/>
  <c r="R463" i="1"/>
  <c r="S463" i="1"/>
  <c r="T463" i="1"/>
  <c r="U463" i="1"/>
  <c r="V463" i="1"/>
  <c r="R464" i="1"/>
  <c r="S464" i="1"/>
  <c r="T464" i="1"/>
  <c r="U464" i="1"/>
  <c r="V464" i="1"/>
  <c r="R465" i="1"/>
  <c r="S465" i="1"/>
  <c r="T465" i="1"/>
  <c r="U465" i="1"/>
  <c r="V465" i="1"/>
  <c r="R466" i="1"/>
  <c r="S466" i="1"/>
  <c r="T466" i="1"/>
  <c r="U466" i="1"/>
  <c r="V466" i="1"/>
  <c r="R467" i="1"/>
  <c r="S467" i="1"/>
  <c r="T467" i="1"/>
  <c r="U467" i="1"/>
  <c r="V467" i="1"/>
  <c r="R468" i="1"/>
  <c r="S468" i="1"/>
  <c r="T468" i="1"/>
  <c r="U468" i="1"/>
  <c r="V468" i="1"/>
  <c r="R469" i="1"/>
  <c r="S469" i="1"/>
  <c r="T469" i="1"/>
  <c r="U469" i="1"/>
  <c r="V469" i="1"/>
  <c r="R470" i="1"/>
  <c r="S470" i="1"/>
  <c r="T470" i="1"/>
  <c r="U470" i="1"/>
  <c r="V470" i="1"/>
  <c r="R471" i="1"/>
  <c r="S471" i="1"/>
  <c r="T471" i="1"/>
  <c r="U471" i="1"/>
  <c r="V471" i="1"/>
  <c r="R472" i="1"/>
  <c r="S472" i="1"/>
  <c r="T472" i="1"/>
  <c r="U472" i="1"/>
  <c r="V472" i="1"/>
  <c r="R473" i="1"/>
  <c r="S473" i="1"/>
  <c r="T473" i="1"/>
  <c r="U473" i="1"/>
  <c r="V473" i="1"/>
  <c r="R474" i="1"/>
  <c r="S474" i="1"/>
  <c r="T474" i="1"/>
  <c r="U474" i="1"/>
  <c r="V474" i="1"/>
  <c r="R475" i="1"/>
  <c r="S475" i="1"/>
  <c r="T475" i="1"/>
  <c r="U475" i="1"/>
  <c r="V475" i="1"/>
  <c r="R476" i="1"/>
  <c r="S476" i="1"/>
  <c r="T476" i="1"/>
  <c r="U476" i="1"/>
  <c r="V476" i="1"/>
  <c r="R477" i="1"/>
  <c r="S477" i="1"/>
  <c r="T477" i="1"/>
  <c r="U477" i="1"/>
  <c r="V477" i="1"/>
  <c r="R478" i="1"/>
  <c r="S478" i="1"/>
  <c r="T478" i="1"/>
  <c r="U478" i="1"/>
  <c r="V478" i="1"/>
  <c r="R479" i="1"/>
  <c r="S479" i="1"/>
  <c r="T479" i="1"/>
  <c r="U479" i="1"/>
  <c r="V479" i="1"/>
  <c r="R480" i="1"/>
  <c r="S480" i="1"/>
  <c r="T480" i="1"/>
  <c r="U480" i="1"/>
  <c r="V480" i="1"/>
  <c r="R481" i="1"/>
  <c r="S481" i="1"/>
  <c r="T481" i="1"/>
  <c r="U481" i="1"/>
  <c r="V481" i="1"/>
  <c r="R482" i="1"/>
  <c r="S482" i="1"/>
  <c r="T482" i="1"/>
  <c r="U482" i="1"/>
  <c r="V482" i="1"/>
  <c r="R483" i="1"/>
  <c r="S483" i="1"/>
  <c r="T483" i="1"/>
  <c r="U483" i="1"/>
  <c r="V483" i="1"/>
  <c r="R484" i="1"/>
  <c r="S484" i="1"/>
  <c r="T484" i="1"/>
  <c r="U484" i="1"/>
  <c r="V484" i="1"/>
  <c r="R485" i="1"/>
  <c r="S485" i="1"/>
  <c r="T485" i="1"/>
  <c r="U485" i="1"/>
  <c r="V485" i="1"/>
  <c r="R486" i="1"/>
  <c r="S486" i="1"/>
  <c r="T486" i="1"/>
  <c r="U486" i="1"/>
  <c r="V486" i="1"/>
  <c r="R487" i="1"/>
  <c r="S487" i="1"/>
  <c r="T487" i="1"/>
  <c r="U487" i="1"/>
  <c r="V487" i="1"/>
  <c r="R488" i="1"/>
  <c r="S488" i="1"/>
  <c r="T488" i="1"/>
  <c r="U488" i="1"/>
  <c r="V488" i="1"/>
  <c r="R489" i="1"/>
  <c r="S489" i="1"/>
  <c r="T489" i="1"/>
  <c r="U489" i="1"/>
  <c r="V489" i="1"/>
  <c r="R490" i="1"/>
  <c r="S490" i="1"/>
  <c r="T490" i="1"/>
  <c r="U490" i="1"/>
  <c r="V490" i="1"/>
  <c r="R491" i="1"/>
  <c r="S491" i="1"/>
  <c r="T491" i="1"/>
  <c r="U491" i="1"/>
  <c r="V491" i="1"/>
  <c r="R492" i="1"/>
  <c r="S492" i="1"/>
  <c r="T492" i="1"/>
  <c r="U492" i="1"/>
  <c r="V492" i="1"/>
  <c r="R493" i="1"/>
  <c r="S493" i="1"/>
  <c r="T493" i="1"/>
  <c r="U493" i="1"/>
  <c r="V493" i="1"/>
  <c r="R494" i="1"/>
  <c r="S494" i="1"/>
  <c r="T494" i="1"/>
  <c r="U494" i="1"/>
  <c r="V494" i="1"/>
  <c r="R495" i="1"/>
  <c r="S495" i="1"/>
  <c r="T495" i="1"/>
  <c r="U495" i="1"/>
  <c r="V495" i="1"/>
  <c r="R496" i="1"/>
  <c r="S496" i="1"/>
  <c r="T496" i="1"/>
  <c r="U496" i="1"/>
  <c r="V496" i="1"/>
  <c r="R497" i="1"/>
  <c r="S497" i="1"/>
  <c r="T497" i="1"/>
  <c r="U497" i="1"/>
  <c r="V497" i="1"/>
  <c r="R498" i="1"/>
  <c r="S498" i="1"/>
  <c r="T498" i="1"/>
  <c r="U498" i="1"/>
  <c r="V498" i="1"/>
  <c r="R499" i="1"/>
  <c r="S499" i="1"/>
  <c r="T499" i="1"/>
  <c r="U499" i="1"/>
  <c r="V499" i="1"/>
  <c r="R500" i="1"/>
  <c r="S500" i="1"/>
  <c r="T500" i="1"/>
  <c r="U500" i="1"/>
  <c r="V500" i="1"/>
  <c r="R501" i="1"/>
  <c r="S501" i="1"/>
  <c r="T501" i="1"/>
  <c r="U501" i="1"/>
  <c r="V501" i="1"/>
  <c r="R502" i="1"/>
  <c r="S502" i="1"/>
  <c r="T502" i="1"/>
  <c r="U502" i="1"/>
  <c r="V502" i="1"/>
  <c r="R503" i="1"/>
  <c r="S503" i="1"/>
  <c r="T503" i="1"/>
  <c r="U503" i="1"/>
  <c r="V503" i="1"/>
  <c r="R504" i="1"/>
  <c r="S504" i="1"/>
  <c r="T504" i="1"/>
  <c r="U504" i="1"/>
  <c r="V504" i="1"/>
  <c r="R505" i="1"/>
  <c r="S505" i="1"/>
  <c r="T505" i="1"/>
  <c r="U505" i="1"/>
  <c r="V505" i="1"/>
  <c r="R506" i="1"/>
  <c r="S506" i="1"/>
  <c r="T506" i="1"/>
  <c r="U506" i="1"/>
  <c r="V506" i="1"/>
  <c r="R507" i="1"/>
  <c r="S507" i="1"/>
  <c r="T507" i="1"/>
  <c r="U507" i="1"/>
  <c r="V507" i="1"/>
  <c r="R508" i="1"/>
  <c r="S508" i="1"/>
  <c r="T508" i="1"/>
  <c r="U508" i="1"/>
  <c r="V508" i="1"/>
  <c r="R509" i="1"/>
  <c r="S509" i="1"/>
  <c r="T509" i="1"/>
  <c r="U509" i="1"/>
  <c r="V509" i="1"/>
  <c r="R510" i="1"/>
  <c r="S510" i="1"/>
  <c r="T510" i="1"/>
  <c r="U510" i="1"/>
  <c r="V510" i="1"/>
  <c r="R511" i="1"/>
  <c r="S511" i="1"/>
  <c r="T511" i="1"/>
  <c r="U511" i="1"/>
  <c r="V511" i="1"/>
  <c r="R512" i="1"/>
  <c r="S512" i="1"/>
  <c r="T512" i="1"/>
  <c r="U512" i="1"/>
  <c r="V512" i="1"/>
  <c r="R513" i="1"/>
  <c r="S513" i="1"/>
  <c r="T513" i="1"/>
  <c r="U513" i="1"/>
  <c r="V513" i="1"/>
  <c r="R514" i="1"/>
  <c r="S514" i="1"/>
  <c r="T514" i="1"/>
  <c r="U514" i="1"/>
  <c r="V514" i="1"/>
  <c r="R515" i="1"/>
  <c r="S515" i="1"/>
  <c r="T515" i="1"/>
  <c r="U515" i="1"/>
  <c r="V515" i="1"/>
  <c r="R516" i="1"/>
  <c r="S516" i="1"/>
  <c r="T516" i="1"/>
  <c r="U516" i="1"/>
  <c r="V516" i="1"/>
  <c r="R517" i="1"/>
  <c r="S517" i="1"/>
  <c r="T517" i="1"/>
  <c r="U517" i="1"/>
  <c r="V517" i="1"/>
  <c r="R518" i="1"/>
  <c r="S518" i="1"/>
  <c r="T518" i="1"/>
  <c r="U518" i="1"/>
  <c r="V518" i="1"/>
  <c r="R519" i="1"/>
  <c r="S519" i="1"/>
  <c r="T519" i="1"/>
  <c r="U519" i="1"/>
  <c r="V519" i="1"/>
  <c r="R520" i="1"/>
  <c r="S520" i="1"/>
  <c r="T520" i="1"/>
  <c r="U520" i="1"/>
  <c r="V520" i="1"/>
  <c r="R521" i="1"/>
  <c r="S521" i="1"/>
  <c r="T521" i="1"/>
  <c r="U521" i="1"/>
  <c r="V521" i="1"/>
  <c r="R522" i="1"/>
  <c r="S522" i="1"/>
  <c r="T522" i="1"/>
  <c r="U522" i="1"/>
  <c r="V522" i="1"/>
  <c r="R523" i="1"/>
  <c r="S523" i="1"/>
  <c r="T523" i="1"/>
  <c r="U523" i="1"/>
  <c r="V523" i="1"/>
  <c r="R524" i="1"/>
  <c r="S524" i="1"/>
  <c r="T524" i="1"/>
  <c r="U524" i="1"/>
  <c r="V524" i="1"/>
  <c r="R525" i="1"/>
  <c r="S525" i="1"/>
  <c r="T525" i="1"/>
  <c r="U525" i="1"/>
  <c r="V525" i="1"/>
  <c r="R526" i="1"/>
  <c r="S526" i="1"/>
  <c r="T526" i="1"/>
  <c r="U526" i="1"/>
  <c r="V526" i="1"/>
  <c r="R527" i="1"/>
  <c r="S527" i="1"/>
  <c r="T527" i="1"/>
  <c r="U527" i="1"/>
  <c r="V527" i="1"/>
  <c r="R528" i="1"/>
  <c r="S528" i="1"/>
  <c r="T528" i="1"/>
  <c r="U528" i="1"/>
  <c r="V528" i="1"/>
  <c r="R529" i="1"/>
  <c r="S529" i="1"/>
  <c r="T529" i="1"/>
  <c r="U529" i="1"/>
  <c r="V529" i="1"/>
  <c r="R530" i="1"/>
  <c r="S530" i="1"/>
  <c r="T530" i="1"/>
  <c r="U530" i="1"/>
  <c r="V530" i="1"/>
  <c r="R531" i="1"/>
  <c r="S531" i="1"/>
  <c r="T531" i="1"/>
  <c r="U531" i="1"/>
  <c r="V531" i="1"/>
  <c r="R532" i="1"/>
  <c r="S532" i="1"/>
  <c r="T532" i="1"/>
  <c r="U532" i="1"/>
  <c r="V532" i="1"/>
  <c r="R533" i="1"/>
  <c r="S533" i="1"/>
  <c r="T533" i="1"/>
  <c r="U533" i="1"/>
  <c r="V533" i="1"/>
  <c r="R534" i="1"/>
  <c r="S534" i="1"/>
  <c r="T534" i="1"/>
  <c r="U534" i="1"/>
  <c r="V534" i="1"/>
  <c r="R535" i="1"/>
  <c r="S535" i="1"/>
  <c r="T535" i="1"/>
  <c r="U535" i="1"/>
  <c r="V535" i="1"/>
  <c r="R536" i="1"/>
  <c r="S536" i="1"/>
  <c r="T536" i="1"/>
  <c r="U536" i="1"/>
  <c r="V536" i="1"/>
  <c r="R537" i="1"/>
  <c r="S537" i="1"/>
  <c r="T537" i="1"/>
  <c r="U537" i="1"/>
  <c r="V537" i="1"/>
  <c r="R538" i="1"/>
  <c r="S538" i="1"/>
  <c r="T538" i="1"/>
  <c r="U538" i="1"/>
  <c r="V538" i="1"/>
  <c r="R539" i="1"/>
  <c r="S539" i="1"/>
  <c r="T539" i="1"/>
  <c r="U539" i="1"/>
  <c r="V539" i="1"/>
  <c r="R540" i="1"/>
  <c r="S540" i="1"/>
  <c r="T540" i="1"/>
  <c r="U540" i="1"/>
  <c r="V540" i="1"/>
  <c r="R541" i="1"/>
  <c r="S541" i="1"/>
  <c r="T541" i="1"/>
  <c r="U541" i="1"/>
  <c r="V541" i="1"/>
  <c r="R542" i="1"/>
  <c r="S542" i="1"/>
  <c r="T542" i="1"/>
  <c r="U542" i="1"/>
  <c r="V542" i="1"/>
  <c r="R543" i="1"/>
  <c r="S543" i="1"/>
  <c r="T543" i="1"/>
  <c r="U543" i="1"/>
  <c r="V543" i="1"/>
  <c r="R544" i="1"/>
  <c r="S544" i="1"/>
  <c r="T544" i="1"/>
  <c r="U544" i="1"/>
  <c r="V544" i="1"/>
  <c r="R545" i="1"/>
  <c r="S545" i="1"/>
  <c r="T545" i="1"/>
  <c r="U545" i="1"/>
  <c r="V545" i="1"/>
  <c r="R546" i="1"/>
  <c r="S546" i="1"/>
  <c r="T546" i="1"/>
  <c r="U546" i="1"/>
  <c r="V546" i="1"/>
  <c r="R547" i="1"/>
  <c r="S547" i="1"/>
  <c r="T547" i="1"/>
  <c r="U547" i="1"/>
  <c r="V547" i="1"/>
  <c r="R548" i="1"/>
  <c r="S548" i="1"/>
  <c r="T548" i="1"/>
  <c r="U548" i="1"/>
  <c r="V548" i="1"/>
  <c r="R549" i="1"/>
  <c r="S549" i="1"/>
  <c r="T549" i="1"/>
  <c r="U549" i="1"/>
  <c r="V549" i="1"/>
  <c r="R550" i="1"/>
  <c r="S550" i="1"/>
  <c r="T550" i="1"/>
  <c r="U550" i="1"/>
  <c r="V550" i="1"/>
  <c r="R551" i="1"/>
  <c r="S551" i="1"/>
  <c r="T551" i="1"/>
  <c r="U551" i="1"/>
  <c r="V551" i="1"/>
  <c r="R552" i="1"/>
  <c r="S552" i="1"/>
  <c r="T552" i="1"/>
  <c r="U552" i="1"/>
  <c r="V552" i="1"/>
  <c r="R553" i="1"/>
  <c r="S553" i="1"/>
  <c r="T553" i="1"/>
  <c r="U553" i="1"/>
  <c r="V553" i="1"/>
  <c r="R554" i="1"/>
  <c r="S554" i="1"/>
  <c r="T554" i="1"/>
  <c r="U554" i="1"/>
  <c r="V554" i="1"/>
  <c r="R555" i="1"/>
  <c r="S555" i="1"/>
  <c r="T555" i="1"/>
  <c r="U555" i="1"/>
  <c r="V555" i="1"/>
  <c r="R556" i="1"/>
  <c r="S556" i="1"/>
  <c r="T556" i="1"/>
  <c r="U556" i="1"/>
  <c r="V556" i="1"/>
  <c r="R557" i="1"/>
  <c r="S557" i="1"/>
  <c r="T557" i="1"/>
  <c r="U557" i="1"/>
  <c r="V557" i="1"/>
  <c r="R558" i="1"/>
  <c r="S558" i="1"/>
  <c r="T558" i="1"/>
  <c r="U558" i="1"/>
  <c r="V558" i="1"/>
  <c r="R559" i="1"/>
  <c r="S559" i="1"/>
  <c r="T559" i="1"/>
  <c r="U559" i="1"/>
  <c r="V559" i="1"/>
  <c r="R560" i="1"/>
  <c r="S560" i="1"/>
  <c r="T560" i="1"/>
  <c r="U560" i="1"/>
  <c r="V560" i="1"/>
  <c r="R561" i="1"/>
  <c r="S561" i="1"/>
  <c r="T561" i="1"/>
  <c r="U561" i="1"/>
  <c r="V561" i="1"/>
  <c r="R562" i="1"/>
  <c r="S562" i="1"/>
  <c r="T562" i="1"/>
  <c r="U562" i="1"/>
  <c r="V562" i="1"/>
  <c r="R563" i="1"/>
  <c r="S563" i="1"/>
  <c r="T563" i="1"/>
  <c r="U563" i="1"/>
  <c r="V563" i="1"/>
  <c r="R564" i="1"/>
  <c r="S564" i="1"/>
  <c r="T564" i="1"/>
  <c r="U564" i="1"/>
  <c r="V564" i="1"/>
  <c r="R565" i="1"/>
  <c r="S565" i="1"/>
  <c r="T565" i="1"/>
  <c r="U565" i="1"/>
  <c r="V565" i="1"/>
  <c r="R566" i="1"/>
  <c r="S566" i="1"/>
  <c r="T566" i="1"/>
  <c r="U566" i="1"/>
  <c r="V566" i="1"/>
  <c r="R567" i="1"/>
  <c r="S567" i="1"/>
  <c r="T567" i="1"/>
  <c r="U567" i="1"/>
  <c r="V567" i="1"/>
  <c r="R568" i="1"/>
  <c r="S568" i="1"/>
  <c r="T568" i="1"/>
  <c r="U568" i="1"/>
  <c r="V568" i="1"/>
  <c r="R569" i="1"/>
  <c r="S569" i="1"/>
  <c r="T569" i="1"/>
  <c r="U569" i="1"/>
  <c r="V569" i="1"/>
  <c r="R570" i="1"/>
  <c r="S570" i="1"/>
  <c r="T570" i="1"/>
  <c r="U570" i="1"/>
  <c r="V570" i="1"/>
  <c r="R571" i="1"/>
  <c r="S571" i="1"/>
  <c r="T571" i="1"/>
  <c r="U571" i="1"/>
  <c r="V571" i="1"/>
  <c r="R572" i="1"/>
  <c r="S572" i="1"/>
  <c r="T572" i="1"/>
  <c r="U572" i="1"/>
  <c r="V572" i="1"/>
  <c r="R573" i="1"/>
  <c r="S573" i="1"/>
  <c r="T573" i="1"/>
  <c r="U573" i="1"/>
  <c r="V573" i="1"/>
  <c r="R574" i="1"/>
  <c r="S574" i="1"/>
  <c r="T574" i="1"/>
  <c r="U574" i="1"/>
  <c r="V574" i="1"/>
  <c r="R575" i="1"/>
  <c r="S575" i="1"/>
  <c r="T575" i="1"/>
  <c r="U575" i="1"/>
  <c r="V575" i="1"/>
  <c r="R576" i="1"/>
  <c r="S576" i="1"/>
  <c r="T576" i="1"/>
  <c r="U576" i="1"/>
  <c r="V576" i="1"/>
  <c r="R577" i="1"/>
  <c r="S577" i="1"/>
  <c r="T577" i="1"/>
  <c r="U577" i="1"/>
  <c r="V577" i="1"/>
  <c r="R578" i="1"/>
  <c r="S578" i="1"/>
  <c r="T578" i="1"/>
  <c r="U578" i="1"/>
  <c r="V578" i="1"/>
  <c r="R579" i="1"/>
  <c r="S579" i="1"/>
  <c r="T579" i="1"/>
  <c r="U579" i="1"/>
  <c r="V579" i="1"/>
  <c r="R580" i="1"/>
  <c r="S580" i="1"/>
  <c r="T580" i="1"/>
  <c r="U580" i="1"/>
  <c r="V580" i="1"/>
  <c r="R581" i="1"/>
  <c r="S581" i="1"/>
  <c r="T581" i="1"/>
  <c r="U581" i="1"/>
  <c r="V581" i="1"/>
  <c r="R582" i="1"/>
  <c r="S582" i="1"/>
  <c r="T582" i="1"/>
  <c r="U582" i="1"/>
  <c r="V582" i="1"/>
  <c r="R583" i="1"/>
  <c r="S583" i="1"/>
  <c r="T583" i="1"/>
  <c r="U583" i="1"/>
  <c r="V583" i="1"/>
  <c r="R584" i="1"/>
  <c r="S584" i="1"/>
  <c r="T584" i="1"/>
  <c r="U584" i="1"/>
  <c r="V584" i="1"/>
  <c r="R585" i="1"/>
  <c r="S585" i="1"/>
  <c r="T585" i="1"/>
  <c r="U585" i="1"/>
  <c r="V585" i="1"/>
  <c r="R586" i="1"/>
  <c r="S586" i="1"/>
  <c r="T586" i="1"/>
  <c r="U586" i="1"/>
  <c r="V586" i="1"/>
  <c r="R587" i="1"/>
  <c r="S587" i="1"/>
  <c r="T587" i="1"/>
  <c r="U587" i="1"/>
  <c r="V587" i="1"/>
  <c r="R588" i="1"/>
  <c r="S588" i="1"/>
  <c r="T588" i="1"/>
  <c r="U588" i="1"/>
  <c r="V588" i="1"/>
  <c r="R589" i="1"/>
  <c r="S589" i="1"/>
  <c r="T589" i="1"/>
  <c r="U589" i="1"/>
  <c r="V589" i="1"/>
  <c r="R590" i="1"/>
  <c r="S590" i="1"/>
  <c r="T590" i="1"/>
  <c r="U590" i="1"/>
  <c r="V590" i="1"/>
  <c r="R591" i="1"/>
  <c r="S591" i="1"/>
  <c r="T591" i="1"/>
  <c r="U591" i="1"/>
  <c r="V591" i="1"/>
  <c r="R592" i="1"/>
  <c r="S592" i="1"/>
  <c r="T592" i="1"/>
  <c r="U592" i="1"/>
  <c r="V592" i="1"/>
  <c r="R593" i="1"/>
  <c r="S593" i="1"/>
  <c r="T593" i="1"/>
  <c r="U593" i="1"/>
  <c r="V593" i="1"/>
  <c r="R594" i="1"/>
  <c r="S594" i="1"/>
  <c r="T594" i="1"/>
  <c r="U594" i="1"/>
  <c r="V594" i="1"/>
  <c r="R595" i="1"/>
  <c r="S595" i="1"/>
  <c r="T595" i="1"/>
  <c r="U595" i="1"/>
  <c r="V595" i="1"/>
  <c r="R596" i="1"/>
  <c r="S596" i="1"/>
  <c r="T596" i="1"/>
  <c r="U596" i="1"/>
  <c r="V596" i="1"/>
  <c r="R597" i="1"/>
  <c r="S597" i="1"/>
  <c r="T597" i="1"/>
  <c r="U597" i="1"/>
  <c r="V597" i="1"/>
  <c r="R598" i="1"/>
  <c r="S598" i="1"/>
  <c r="T598" i="1"/>
  <c r="U598" i="1"/>
  <c r="V598" i="1"/>
  <c r="R599" i="1"/>
  <c r="S599" i="1"/>
  <c r="T599" i="1"/>
  <c r="U599" i="1"/>
  <c r="V599" i="1"/>
  <c r="R600" i="1"/>
  <c r="S600" i="1"/>
  <c r="T600" i="1"/>
  <c r="U600" i="1"/>
  <c r="V600" i="1"/>
  <c r="R601" i="1"/>
  <c r="S601" i="1"/>
  <c r="T601" i="1"/>
  <c r="U601" i="1"/>
  <c r="V601" i="1"/>
  <c r="R602" i="1"/>
  <c r="S602" i="1"/>
  <c r="T602" i="1"/>
  <c r="U602" i="1"/>
  <c r="V602" i="1"/>
  <c r="R603" i="1"/>
  <c r="S603" i="1"/>
  <c r="T603" i="1"/>
  <c r="U603" i="1"/>
  <c r="V603" i="1"/>
  <c r="R604" i="1"/>
  <c r="S604" i="1"/>
  <c r="T604" i="1"/>
  <c r="U604" i="1"/>
  <c r="V604" i="1"/>
  <c r="R605" i="1"/>
  <c r="S605" i="1"/>
  <c r="T605" i="1"/>
  <c r="U605" i="1"/>
  <c r="V605" i="1"/>
  <c r="R606" i="1"/>
  <c r="S606" i="1"/>
  <c r="T606" i="1"/>
  <c r="U606" i="1"/>
  <c r="V606" i="1"/>
  <c r="R607" i="1"/>
  <c r="S607" i="1"/>
  <c r="T607" i="1"/>
  <c r="U607" i="1"/>
  <c r="V607" i="1"/>
  <c r="R608" i="1"/>
  <c r="S608" i="1"/>
  <c r="T608" i="1"/>
  <c r="U608" i="1"/>
  <c r="V608" i="1"/>
  <c r="R609" i="1"/>
  <c r="S609" i="1"/>
  <c r="T609" i="1"/>
  <c r="U609" i="1"/>
  <c r="V609" i="1"/>
  <c r="R610" i="1"/>
  <c r="S610" i="1"/>
  <c r="T610" i="1"/>
  <c r="U610" i="1"/>
  <c r="V610" i="1"/>
  <c r="R611" i="1"/>
  <c r="S611" i="1"/>
  <c r="T611" i="1"/>
  <c r="U611" i="1"/>
  <c r="V611" i="1"/>
  <c r="R612" i="1"/>
  <c r="S612" i="1"/>
  <c r="T612" i="1"/>
  <c r="U612" i="1"/>
  <c r="V612" i="1"/>
  <c r="R613" i="1"/>
  <c r="S613" i="1"/>
  <c r="T613" i="1"/>
  <c r="U613" i="1"/>
  <c r="V613" i="1"/>
  <c r="R614" i="1"/>
  <c r="S614" i="1"/>
  <c r="T614" i="1"/>
  <c r="U614" i="1"/>
  <c r="V614" i="1"/>
  <c r="R615" i="1"/>
  <c r="S615" i="1"/>
  <c r="T615" i="1"/>
  <c r="U615" i="1"/>
  <c r="V615" i="1"/>
  <c r="R616" i="1"/>
  <c r="S616" i="1"/>
  <c r="T616" i="1"/>
  <c r="U616" i="1"/>
  <c r="V616" i="1"/>
  <c r="R617" i="1"/>
  <c r="S617" i="1"/>
  <c r="T617" i="1"/>
  <c r="U617" i="1"/>
  <c r="V617" i="1"/>
  <c r="R618" i="1"/>
  <c r="S618" i="1"/>
  <c r="T618" i="1"/>
  <c r="U618" i="1"/>
  <c r="V618" i="1"/>
  <c r="R619" i="1"/>
  <c r="S619" i="1"/>
  <c r="T619" i="1"/>
  <c r="U619" i="1"/>
  <c r="V619" i="1"/>
  <c r="R620" i="1"/>
  <c r="S620" i="1"/>
  <c r="T620" i="1"/>
  <c r="U620" i="1"/>
  <c r="V620" i="1"/>
  <c r="R621" i="1"/>
  <c r="S621" i="1"/>
  <c r="T621" i="1"/>
  <c r="U621" i="1"/>
  <c r="V621" i="1"/>
  <c r="R622" i="1"/>
  <c r="S622" i="1"/>
  <c r="T622" i="1"/>
  <c r="U622" i="1"/>
  <c r="V622" i="1"/>
  <c r="R623" i="1"/>
  <c r="S623" i="1"/>
  <c r="T623" i="1"/>
  <c r="U623" i="1"/>
  <c r="V623" i="1"/>
  <c r="R624" i="1"/>
  <c r="S624" i="1"/>
  <c r="T624" i="1"/>
  <c r="U624" i="1"/>
  <c r="V624" i="1"/>
  <c r="R625" i="1"/>
  <c r="S625" i="1"/>
  <c r="T625" i="1"/>
  <c r="U625" i="1"/>
  <c r="V625" i="1"/>
  <c r="R626" i="1"/>
  <c r="S626" i="1"/>
  <c r="T626" i="1"/>
  <c r="U626" i="1"/>
  <c r="V626" i="1"/>
  <c r="R627" i="1"/>
  <c r="S627" i="1"/>
  <c r="T627" i="1"/>
  <c r="U627" i="1"/>
  <c r="V627" i="1"/>
  <c r="R628" i="1"/>
  <c r="S628" i="1"/>
  <c r="T628" i="1"/>
  <c r="U628" i="1"/>
  <c r="V628" i="1"/>
  <c r="R629" i="1"/>
  <c r="S629" i="1"/>
  <c r="T629" i="1"/>
  <c r="U629" i="1"/>
  <c r="V629" i="1"/>
  <c r="R630" i="1"/>
  <c r="S630" i="1"/>
  <c r="T630" i="1"/>
  <c r="U630" i="1"/>
  <c r="V630" i="1"/>
  <c r="R631" i="1"/>
  <c r="S631" i="1"/>
  <c r="T631" i="1"/>
  <c r="U631" i="1"/>
  <c r="V631" i="1"/>
  <c r="R632" i="1"/>
  <c r="S632" i="1"/>
  <c r="T632" i="1"/>
  <c r="U632" i="1"/>
  <c r="V632" i="1"/>
  <c r="R633" i="1"/>
  <c r="S633" i="1"/>
  <c r="T633" i="1"/>
  <c r="U633" i="1"/>
  <c r="V633" i="1"/>
  <c r="R634" i="1"/>
  <c r="S634" i="1"/>
  <c r="T634" i="1"/>
  <c r="U634" i="1"/>
  <c r="V634" i="1"/>
  <c r="R635" i="1"/>
  <c r="S635" i="1"/>
  <c r="T635" i="1"/>
  <c r="U635" i="1"/>
  <c r="V635" i="1"/>
  <c r="R636" i="1"/>
  <c r="S636" i="1"/>
  <c r="T636" i="1"/>
  <c r="U636" i="1"/>
  <c r="V636" i="1"/>
  <c r="R637" i="1"/>
  <c r="S637" i="1"/>
  <c r="T637" i="1"/>
  <c r="U637" i="1"/>
  <c r="V637" i="1"/>
  <c r="R638" i="1"/>
  <c r="S638" i="1"/>
  <c r="T638" i="1"/>
  <c r="U638" i="1"/>
  <c r="V638" i="1"/>
  <c r="R639" i="1"/>
  <c r="S639" i="1"/>
  <c r="T639" i="1"/>
  <c r="U639" i="1"/>
  <c r="V639" i="1"/>
  <c r="R640" i="1"/>
  <c r="S640" i="1"/>
  <c r="T640" i="1"/>
  <c r="U640" i="1"/>
  <c r="V640" i="1"/>
  <c r="R641" i="1"/>
  <c r="S641" i="1"/>
  <c r="T641" i="1"/>
  <c r="U641" i="1"/>
  <c r="V641" i="1"/>
  <c r="R642" i="1"/>
  <c r="S642" i="1"/>
  <c r="T642" i="1"/>
  <c r="U642" i="1"/>
  <c r="V642" i="1"/>
  <c r="R643" i="1"/>
  <c r="S643" i="1"/>
  <c r="T643" i="1"/>
  <c r="U643" i="1"/>
  <c r="V643" i="1"/>
  <c r="R644" i="1"/>
  <c r="S644" i="1"/>
  <c r="T644" i="1"/>
  <c r="U644" i="1"/>
  <c r="V644" i="1"/>
  <c r="R645" i="1"/>
  <c r="S645" i="1"/>
  <c r="T645" i="1"/>
  <c r="U645" i="1"/>
  <c r="V645" i="1"/>
  <c r="R646" i="1"/>
  <c r="S646" i="1"/>
  <c r="T646" i="1"/>
  <c r="U646" i="1"/>
  <c r="V646" i="1"/>
  <c r="R647" i="1"/>
  <c r="S647" i="1"/>
  <c r="T647" i="1"/>
  <c r="U647" i="1"/>
  <c r="V647" i="1"/>
  <c r="R648" i="1"/>
  <c r="S648" i="1"/>
  <c r="T648" i="1"/>
  <c r="U648" i="1"/>
  <c r="V648" i="1"/>
  <c r="R649" i="1"/>
  <c r="S649" i="1"/>
  <c r="T649" i="1"/>
  <c r="U649" i="1"/>
  <c r="V649" i="1"/>
  <c r="R650" i="1"/>
  <c r="S650" i="1"/>
  <c r="T650" i="1"/>
  <c r="U650" i="1"/>
  <c r="V650" i="1"/>
  <c r="R651" i="1"/>
  <c r="S651" i="1"/>
  <c r="T651" i="1"/>
  <c r="U651" i="1"/>
  <c r="V651" i="1"/>
  <c r="R652" i="1"/>
  <c r="S652" i="1"/>
  <c r="T652" i="1"/>
  <c r="U652" i="1"/>
  <c r="V652" i="1"/>
  <c r="R653" i="1"/>
  <c r="S653" i="1"/>
  <c r="T653" i="1"/>
  <c r="U653" i="1"/>
  <c r="V653" i="1"/>
  <c r="R654" i="1"/>
  <c r="S654" i="1"/>
  <c r="T654" i="1"/>
  <c r="U654" i="1"/>
  <c r="V654" i="1"/>
  <c r="R655" i="1"/>
  <c r="S655" i="1"/>
  <c r="T655" i="1"/>
  <c r="U655" i="1"/>
  <c r="V655" i="1"/>
  <c r="R656" i="1"/>
  <c r="S656" i="1"/>
  <c r="T656" i="1"/>
  <c r="U656" i="1"/>
  <c r="V656" i="1"/>
  <c r="R657" i="1"/>
  <c r="S657" i="1"/>
  <c r="T657" i="1"/>
  <c r="U657" i="1"/>
  <c r="V657" i="1"/>
  <c r="R658" i="1"/>
  <c r="S658" i="1"/>
  <c r="T658" i="1"/>
  <c r="U658" i="1"/>
  <c r="V658" i="1"/>
  <c r="R659" i="1"/>
  <c r="S659" i="1"/>
  <c r="T659" i="1"/>
  <c r="U659" i="1"/>
  <c r="V659" i="1"/>
  <c r="R660" i="1"/>
  <c r="S660" i="1"/>
  <c r="T660" i="1"/>
  <c r="U660" i="1"/>
  <c r="V660" i="1"/>
  <c r="R661" i="1"/>
  <c r="S661" i="1"/>
  <c r="T661" i="1"/>
  <c r="U661" i="1"/>
  <c r="V661" i="1"/>
  <c r="R662" i="1"/>
  <c r="S662" i="1"/>
  <c r="T662" i="1"/>
  <c r="U662" i="1"/>
  <c r="V662" i="1"/>
  <c r="R663" i="1"/>
  <c r="S663" i="1"/>
  <c r="T663" i="1"/>
  <c r="U663" i="1"/>
  <c r="V663" i="1"/>
  <c r="R664" i="1"/>
  <c r="S664" i="1"/>
  <c r="T664" i="1"/>
  <c r="U664" i="1"/>
  <c r="V664" i="1"/>
  <c r="R665" i="1"/>
  <c r="S665" i="1"/>
  <c r="T665" i="1"/>
  <c r="U665" i="1"/>
  <c r="V665" i="1"/>
  <c r="R666" i="1"/>
  <c r="S666" i="1"/>
  <c r="T666" i="1"/>
  <c r="U666" i="1"/>
  <c r="V666" i="1"/>
  <c r="R667" i="1"/>
  <c r="S667" i="1"/>
  <c r="T667" i="1"/>
  <c r="U667" i="1"/>
  <c r="V667" i="1"/>
  <c r="R668" i="1"/>
  <c r="S668" i="1"/>
  <c r="T668" i="1"/>
  <c r="U668" i="1"/>
  <c r="V668" i="1"/>
  <c r="R669" i="1"/>
  <c r="S669" i="1"/>
  <c r="T669" i="1"/>
  <c r="U669" i="1"/>
  <c r="V669" i="1"/>
  <c r="R670" i="1"/>
  <c r="S670" i="1"/>
  <c r="T670" i="1"/>
  <c r="U670" i="1"/>
  <c r="V670" i="1"/>
  <c r="R671" i="1"/>
  <c r="S671" i="1"/>
  <c r="T671" i="1"/>
  <c r="U671" i="1"/>
  <c r="V671" i="1"/>
  <c r="R672" i="1"/>
  <c r="S672" i="1"/>
  <c r="T672" i="1"/>
  <c r="U672" i="1"/>
  <c r="V672" i="1"/>
  <c r="R673" i="1"/>
  <c r="S673" i="1"/>
  <c r="T673" i="1"/>
  <c r="U673" i="1"/>
  <c r="V673" i="1"/>
  <c r="R674" i="1"/>
  <c r="S674" i="1"/>
  <c r="T674" i="1"/>
  <c r="U674" i="1"/>
  <c r="V674" i="1"/>
  <c r="R675" i="1"/>
  <c r="S675" i="1"/>
  <c r="T675" i="1"/>
  <c r="U675" i="1"/>
  <c r="V675" i="1"/>
  <c r="R676" i="1"/>
  <c r="S676" i="1"/>
  <c r="T676" i="1"/>
  <c r="U676" i="1"/>
  <c r="V676" i="1"/>
  <c r="R677" i="1"/>
  <c r="S677" i="1"/>
  <c r="T677" i="1"/>
  <c r="U677" i="1"/>
  <c r="V677" i="1"/>
  <c r="R678" i="1"/>
  <c r="S678" i="1"/>
  <c r="T678" i="1"/>
  <c r="U678" i="1"/>
  <c r="V678" i="1"/>
  <c r="R679" i="1"/>
  <c r="S679" i="1"/>
  <c r="T679" i="1"/>
  <c r="U679" i="1"/>
  <c r="V679" i="1"/>
  <c r="R680" i="1"/>
  <c r="S680" i="1"/>
  <c r="T680" i="1"/>
  <c r="U680" i="1"/>
  <c r="V680" i="1"/>
  <c r="R681" i="1"/>
  <c r="S681" i="1"/>
  <c r="T681" i="1"/>
  <c r="U681" i="1"/>
  <c r="V681" i="1"/>
  <c r="R682" i="1"/>
  <c r="S682" i="1"/>
  <c r="T682" i="1"/>
  <c r="U682" i="1"/>
  <c r="V682" i="1"/>
  <c r="R683" i="1"/>
  <c r="S683" i="1"/>
  <c r="T683" i="1"/>
  <c r="U683" i="1"/>
  <c r="V683" i="1"/>
  <c r="R684" i="1"/>
  <c r="S684" i="1"/>
  <c r="T684" i="1"/>
  <c r="U684" i="1"/>
  <c r="V684" i="1"/>
  <c r="R685" i="1"/>
  <c r="S685" i="1"/>
  <c r="T685" i="1"/>
  <c r="U685" i="1"/>
  <c r="V685" i="1"/>
  <c r="R686" i="1"/>
  <c r="S686" i="1"/>
  <c r="T686" i="1"/>
  <c r="U686" i="1"/>
  <c r="V686" i="1"/>
  <c r="R687" i="1"/>
  <c r="S687" i="1"/>
  <c r="T687" i="1"/>
  <c r="U687" i="1"/>
  <c r="V687" i="1"/>
  <c r="R688" i="1"/>
  <c r="S688" i="1"/>
  <c r="T688" i="1"/>
  <c r="U688" i="1"/>
  <c r="V688" i="1"/>
  <c r="R689" i="1"/>
  <c r="S689" i="1"/>
  <c r="T689" i="1"/>
  <c r="U689" i="1"/>
  <c r="V689" i="1"/>
  <c r="R690" i="1"/>
  <c r="S690" i="1"/>
  <c r="T690" i="1"/>
  <c r="U690" i="1"/>
  <c r="V690" i="1"/>
  <c r="R691" i="1"/>
  <c r="S691" i="1"/>
  <c r="T691" i="1"/>
  <c r="U691" i="1"/>
  <c r="V691" i="1"/>
  <c r="R692" i="1"/>
  <c r="S692" i="1"/>
  <c r="T692" i="1"/>
  <c r="U692" i="1"/>
  <c r="V692" i="1"/>
  <c r="R693" i="1"/>
  <c r="S693" i="1"/>
  <c r="T693" i="1"/>
  <c r="U693" i="1"/>
  <c r="V693" i="1"/>
  <c r="R694" i="1"/>
  <c r="S694" i="1"/>
  <c r="T694" i="1"/>
  <c r="U694" i="1"/>
  <c r="V694" i="1"/>
  <c r="R695" i="1"/>
  <c r="S695" i="1"/>
  <c r="T695" i="1"/>
  <c r="U695" i="1"/>
  <c r="V695" i="1"/>
  <c r="R696" i="1"/>
  <c r="S696" i="1"/>
  <c r="T696" i="1"/>
  <c r="U696" i="1"/>
  <c r="V696" i="1"/>
  <c r="R697" i="1"/>
  <c r="S697" i="1"/>
  <c r="T697" i="1"/>
  <c r="U697" i="1"/>
  <c r="V697" i="1"/>
  <c r="R698" i="1"/>
  <c r="S698" i="1"/>
  <c r="T698" i="1"/>
  <c r="U698" i="1"/>
  <c r="V698" i="1"/>
  <c r="R699" i="1"/>
  <c r="S699" i="1"/>
  <c r="T699" i="1"/>
  <c r="U699" i="1"/>
  <c r="V699" i="1"/>
  <c r="R700" i="1"/>
  <c r="S700" i="1"/>
  <c r="T700" i="1"/>
  <c r="U700" i="1"/>
  <c r="V700" i="1"/>
  <c r="R701" i="1"/>
  <c r="S701" i="1"/>
  <c r="T701" i="1"/>
  <c r="U701" i="1"/>
  <c r="V701" i="1"/>
  <c r="R702" i="1"/>
  <c r="S702" i="1"/>
  <c r="T702" i="1"/>
  <c r="U702" i="1"/>
  <c r="V702" i="1"/>
  <c r="R703" i="1"/>
  <c r="S703" i="1"/>
  <c r="T703" i="1"/>
  <c r="U703" i="1"/>
  <c r="V703" i="1"/>
  <c r="R704" i="1"/>
  <c r="S704" i="1"/>
  <c r="T704" i="1"/>
  <c r="U704" i="1"/>
  <c r="V704" i="1"/>
  <c r="R705" i="1"/>
  <c r="S705" i="1"/>
  <c r="T705" i="1"/>
  <c r="U705" i="1"/>
  <c r="V705" i="1"/>
  <c r="R706" i="1"/>
  <c r="S706" i="1"/>
  <c r="T706" i="1"/>
  <c r="U706" i="1"/>
  <c r="V706" i="1"/>
  <c r="R707" i="1"/>
  <c r="S707" i="1"/>
  <c r="T707" i="1"/>
  <c r="U707" i="1"/>
  <c r="V707" i="1"/>
  <c r="R708" i="1"/>
  <c r="S708" i="1"/>
  <c r="T708" i="1"/>
  <c r="U708" i="1"/>
  <c r="V708" i="1"/>
  <c r="R709" i="1"/>
  <c r="S709" i="1"/>
  <c r="T709" i="1"/>
  <c r="U709" i="1"/>
  <c r="V709" i="1"/>
  <c r="R710" i="1"/>
  <c r="S710" i="1"/>
  <c r="T710" i="1"/>
  <c r="U710" i="1"/>
  <c r="V710" i="1"/>
  <c r="R711" i="1"/>
  <c r="S711" i="1"/>
  <c r="T711" i="1"/>
  <c r="U711" i="1"/>
  <c r="V711" i="1"/>
  <c r="R712" i="1"/>
  <c r="S712" i="1"/>
  <c r="T712" i="1"/>
  <c r="U712" i="1"/>
  <c r="V712" i="1"/>
  <c r="R713" i="1"/>
  <c r="S713" i="1"/>
  <c r="T713" i="1"/>
  <c r="U713" i="1"/>
  <c r="V713" i="1"/>
  <c r="R714" i="1"/>
  <c r="S714" i="1"/>
  <c r="T714" i="1"/>
  <c r="U714" i="1"/>
  <c r="V714" i="1"/>
  <c r="R715" i="1"/>
  <c r="S715" i="1"/>
  <c r="T715" i="1"/>
  <c r="U715" i="1"/>
  <c r="V715" i="1"/>
  <c r="R716" i="1"/>
  <c r="S716" i="1"/>
  <c r="T716" i="1"/>
  <c r="U716" i="1"/>
  <c r="V716" i="1"/>
  <c r="R717" i="1"/>
  <c r="S717" i="1"/>
  <c r="T717" i="1"/>
  <c r="U717" i="1"/>
  <c r="V717" i="1"/>
  <c r="R718" i="1"/>
  <c r="S718" i="1"/>
  <c r="T718" i="1"/>
  <c r="U718" i="1"/>
  <c r="V718" i="1"/>
  <c r="R719" i="1"/>
  <c r="S719" i="1"/>
  <c r="T719" i="1"/>
  <c r="U719" i="1"/>
  <c r="V719" i="1"/>
  <c r="R720" i="1"/>
  <c r="S720" i="1"/>
  <c r="T720" i="1"/>
  <c r="U720" i="1"/>
  <c r="V720" i="1"/>
  <c r="R721" i="1"/>
  <c r="S721" i="1"/>
  <c r="T721" i="1"/>
  <c r="U721" i="1"/>
  <c r="V721" i="1"/>
  <c r="R722" i="1"/>
  <c r="S722" i="1"/>
  <c r="T722" i="1"/>
  <c r="U722" i="1"/>
  <c r="V722" i="1"/>
  <c r="R723" i="1"/>
  <c r="S723" i="1"/>
  <c r="T723" i="1"/>
  <c r="U723" i="1"/>
  <c r="V723" i="1"/>
  <c r="R724" i="1"/>
  <c r="S724" i="1"/>
  <c r="T724" i="1"/>
  <c r="U724" i="1"/>
  <c r="V724" i="1"/>
  <c r="R725" i="1"/>
  <c r="S725" i="1"/>
  <c r="T725" i="1"/>
  <c r="U725" i="1"/>
  <c r="V725" i="1"/>
  <c r="R726" i="1"/>
  <c r="S726" i="1"/>
  <c r="T726" i="1"/>
  <c r="U726" i="1"/>
  <c r="V726" i="1"/>
  <c r="R727" i="1"/>
  <c r="S727" i="1"/>
  <c r="T727" i="1"/>
  <c r="U727" i="1"/>
  <c r="V727" i="1"/>
  <c r="R728" i="1"/>
  <c r="S728" i="1"/>
  <c r="T728" i="1"/>
  <c r="U728" i="1"/>
  <c r="V728" i="1"/>
  <c r="R729" i="1"/>
  <c r="S729" i="1"/>
  <c r="T729" i="1"/>
  <c r="U729" i="1"/>
  <c r="V729" i="1"/>
  <c r="R730" i="1"/>
  <c r="S730" i="1"/>
  <c r="T730" i="1"/>
  <c r="U730" i="1"/>
  <c r="V730" i="1"/>
  <c r="R731" i="1"/>
  <c r="S731" i="1"/>
  <c r="T731" i="1"/>
  <c r="U731" i="1"/>
  <c r="V731" i="1"/>
  <c r="R732" i="1"/>
  <c r="S732" i="1"/>
  <c r="T732" i="1"/>
  <c r="U732" i="1"/>
  <c r="V732" i="1"/>
  <c r="R733" i="1"/>
  <c r="S733" i="1"/>
  <c r="T733" i="1"/>
  <c r="U733" i="1"/>
  <c r="V733" i="1"/>
  <c r="R734" i="1"/>
  <c r="S734" i="1"/>
  <c r="T734" i="1"/>
  <c r="U734" i="1"/>
  <c r="V734" i="1"/>
  <c r="R735" i="1"/>
  <c r="S735" i="1"/>
  <c r="T735" i="1"/>
  <c r="U735" i="1"/>
  <c r="V735" i="1"/>
  <c r="R736" i="1"/>
  <c r="S736" i="1"/>
  <c r="T736" i="1"/>
  <c r="U736" i="1"/>
  <c r="V736" i="1"/>
  <c r="R737" i="1"/>
  <c r="S737" i="1"/>
  <c r="T737" i="1"/>
  <c r="U737" i="1"/>
  <c r="V737" i="1"/>
  <c r="R738" i="1"/>
  <c r="S738" i="1"/>
  <c r="T738" i="1"/>
  <c r="U738" i="1"/>
  <c r="V738" i="1"/>
  <c r="R739" i="1"/>
  <c r="S739" i="1"/>
  <c r="T739" i="1"/>
  <c r="U739" i="1"/>
  <c r="V739" i="1"/>
  <c r="R740" i="1"/>
  <c r="S740" i="1"/>
  <c r="T740" i="1"/>
  <c r="U740" i="1"/>
  <c r="V740" i="1"/>
  <c r="R741" i="1"/>
  <c r="S741" i="1"/>
  <c r="T741" i="1"/>
  <c r="U741" i="1"/>
  <c r="V741" i="1"/>
  <c r="R742" i="1"/>
  <c r="S742" i="1"/>
  <c r="T742" i="1"/>
  <c r="U742" i="1"/>
  <c r="V742" i="1"/>
  <c r="R743" i="1"/>
  <c r="S743" i="1"/>
  <c r="T743" i="1"/>
  <c r="U743" i="1"/>
  <c r="V743" i="1"/>
  <c r="R744" i="1"/>
  <c r="S744" i="1"/>
  <c r="T744" i="1"/>
  <c r="U744" i="1"/>
  <c r="V744" i="1"/>
  <c r="R745" i="1"/>
  <c r="S745" i="1"/>
  <c r="T745" i="1"/>
  <c r="U745" i="1"/>
  <c r="V745" i="1"/>
  <c r="R746" i="1"/>
  <c r="S746" i="1"/>
  <c r="T746" i="1"/>
  <c r="U746" i="1"/>
  <c r="V746" i="1"/>
  <c r="R747" i="1"/>
  <c r="S747" i="1"/>
  <c r="T747" i="1"/>
  <c r="U747" i="1"/>
  <c r="V747" i="1"/>
  <c r="R748" i="1"/>
  <c r="S748" i="1"/>
  <c r="T748" i="1"/>
  <c r="U748" i="1"/>
  <c r="V748" i="1"/>
  <c r="R749" i="1"/>
  <c r="S749" i="1"/>
  <c r="T749" i="1"/>
  <c r="U749" i="1"/>
  <c r="V749" i="1"/>
  <c r="R750" i="1"/>
  <c r="S750" i="1"/>
  <c r="T750" i="1"/>
  <c r="U750" i="1"/>
  <c r="V750" i="1"/>
  <c r="R751" i="1"/>
  <c r="S751" i="1"/>
  <c r="T751" i="1"/>
  <c r="U751" i="1"/>
  <c r="V751" i="1"/>
  <c r="R752" i="1"/>
  <c r="S752" i="1"/>
  <c r="T752" i="1"/>
  <c r="U752" i="1"/>
  <c r="V752" i="1"/>
  <c r="R753" i="1"/>
  <c r="S753" i="1"/>
  <c r="T753" i="1"/>
  <c r="U753" i="1"/>
  <c r="V753" i="1"/>
  <c r="R754" i="1"/>
  <c r="S754" i="1"/>
  <c r="T754" i="1"/>
  <c r="U754" i="1"/>
  <c r="V754" i="1"/>
  <c r="R755" i="1"/>
  <c r="S755" i="1"/>
  <c r="T755" i="1"/>
  <c r="U755" i="1"/>
  <c r="V755" i="1"/>
  <c r="R756" i="1"/>
  <c r="S756" i="1"/>
  <c r="T756" i="1"/>
  <c r="U756" i="1"/>
  <c r="V756" i="1"/>
  <c r="R757" i="1"/>
  <c r="S757" i="1"/>
  <c r="T757" i="1"/>
  <c r="U757" i="1"/>
  <c r="V757" i="1"/>
  <c r="R758" i="1"/>
  <c r="S758" i="1"/>
  <c r="T758" i="1"/>
  <c r="U758" i="1"/>
  <c r="V758" i="1"/>
  <c r="R759" i="1"/>
  <c r="S759" i="1"/>
  <c r="T759" i="1"/>
  <c r="U759" i="1"/>
  <c r="V759" i="1"/>
  <c r="R760" i="1"/>
  <c r="S760" i="1"/>
  <c r="T760" i="1"/>
  <c r="U760" i="1"/>
  <c r="V760" i="1"/>
  <c r="R761" i="1"/>
  <c r="S761" i="1"/>
  <c r="T761" i="1"/>
  <c r="U761" i="1"/>
  <c r="V761" i="1"/>
  <c r="R762" i="1"/>
  <c r="S762" i="1"/>
  <c r="T762" i="1"/>
  <c r="U762" i="1"/>
  <c r="V762" i="1"/>
  <c r="R763" i="1"/>
  <c r="S763" i="1"/>
  <c r="T763" i="1"/>
  <c r="U763" i="1"/>
  <c r="V763" i="1"/>
  <c r="R764" i="1"/>
  <c r="S764" i="1"/>
  <c r="T764" i="1"/>
  <c r="U764" i="1"/>
  <c r="V764" i="1"/>
  <c r="R765" i="1"/>
  <c r="S765" i="1"/>
  <c r="T765" i="1"/>
  <c r="U765" i="1"/>
  <c r="V765" i="1"/>
  <c r="R766" i="1"/>
  <c r="S766" i="1"/>
  <c r="T766" i="1"/>
  <c r="U766" i="1"/>
  <c r="V766" i="1"/>
  <c r="R767" i="1"/>
  <c r="S767" i="1"/>
  <c r="T767" i="1"/>
  <c r="U767" i="1"/>
  <c r="V767" i="1"/>
  <c r="R768" i="1"/>
  <c r="S768" i="1"/>
  <c r="T768" i="1"/>
  <c r="U768" i="1"/>
  <c r="V768" i="1"/>
  <c r="R769" i="1"/>
  <c r="S769" i="1"/>
  <c r="T769" i="1"/>
  <c r="U769" i="1"/>
  <c r="V769" i="1"/>
  <c r="R770" i="1"/>
  <c r="S770" i="1"/>
  <c r="T770" i="1"/>
  <c r="U770" i="1"/>
  <c r="V770" i="1"/>
  <c r="R771" i="1"/>
  <c r="S771" i="1"/>
  <c r="T771" i="1"/>
  <c r="U771" i="1"/>
  <c r="V771" i="1"/>
  <c r="R772" i="1"/>
  <c r="S772" i="1"/>
  <c r="T772" i="1"/>
  <c r="U772" i="1"/>
  <c r="V772" i="1"/>
  <c r="R773" i="1"/>
  <c r="S773" i="1"/>
  <c r="T773" i="1"/>
  <c r="U773" i="1"/>
  <c r="V773" i="1"/>
  <c r="R774" i="1"/>
  <c r="S774" i="1"/>
  <c r="T774" i="1"/>
  <c r="U774" i="1"/>
  <c r="V774" i="1"/>
  <c r="R775" i="1"/>
  <c r="S775" i="1"/>
  <c r="T775" i="1"/>
  <c r="U775" i="1"/>
  <c r="V775" i="1"/>
  <c r="R776" i="1"/>
  <c r="S776" i="1"/>
  <c r="T776" i="1"/>
  <c r="U776" i="1"/>
  <c r="V776" i="1"/>
  <c r="R777" i="1"/>
  <c r="S777" i="1"/>
  <c r="T777" i="1"/>
  <c r="U777" i="1"/>
  <c r="V777" i="1"/>
  <c r="R778" i="1"/>
  <c r="S778" i="1"/>
  <c r="T778" i="1"/>
  <c r="U778" i="1"/>
  <c r="V778" i="1"/>
  <c r="R779" i="1"/>
  <c r="S779" i="1"/>
  <c r="T779" i="1"/>
  <c r="U779" i="1"/>
  <c r="V779" i="1"/>
  <c r="R780" i="1"/>
  <c r="S780" i="1"/>
  <c r="T780" i="1"/>
  <c r="U780" i="1"/>
  <c r="V780" i="1"/>
  <c r="R781" i="1"/>
  <c r="S781" i="1"/>
  <c r="T781" i="1"/>
  <c r="U781" i="1"/>
  <c r="V781" i="1"/>
  <c r="R782" i="1"/>
  <c r="S782" i="1"/>
  <c r="T782" i="1"/>
  <c r="U782" i="1"/>
  <c r="V782" i="1"/>
  <c r="R783" i="1"/>
  <c r="S783" i="1"/>
  <c r="T783" i="1"/>
  <c r="U783" i="1"/>
  <c r="V783" i="1"/>
  <c r="R784" i="1"/>
  <c r="S784" i="1"/>
  <c r="T784" i="1"/>
  <c r="U784" i="1"/>
  <c r="V784" i="1"/>
  <c r="R785" i="1"/>
  <c r="S785" i="1"/>
  <c r="T785" i="1"/>
  <c r="U785" i="1"/>
  <c r="V785" i="1"/>
  <c r="R786" i="1"/>
  <c r="S786" i="1"/>
  <c r="T786" i="1"/>
  <c r="U786" i="1"/>
  <c r="V786" i="1"/>
  <c r="R787" i="1"/>
  <c r="S787" i="1"/>
  <c r="T787" i="1"/>
  <c r="U787" i="1"/>
  <c r="V787" i="1"/>
  <c r="R788" i="1"/>
  <c r="S788" i="1"/>
  <c r="T788" i="1"/>
  <c r="U788" i="1"/>
  <c r="V788" i="1"/>
  <c r="R789" i="1"/>
  <c r="S789" i="1"/>
  <c r="T789" i="1"/>
  <c r="U789" i="1"/>
  <c r="V789" i="1"/>
  <c r="R790" i="1"/>
  <c r="S790" i="1"/>
  <c r="T790" i="1"/>
  <c r="U790" i="1"/>
  <c r="V790" i="1"/>
  <c r="R791" i="1"/>
  <c r="S791" i="1"/>
  <c r="T791" i="1"/>
  <c r="U791" i="1"/>
  <c r="V791" i="1"/>
  <c r="R792" i="1"/>
  <c r="S792" i="1"/>
  <c r="T792" i="1"/>
  <c r="U792" i="1"/>
  <c r="V792" i="1"/>
  <c r="R793" i="1"/>
  <c r="S793" i="1"/>
  <c r="T793" i="1"/>
  <c r="U793" i="1"/>
  <c r="V793" i="1"/>
  <c r="R794" i="1"/>
  <c r="S794" i="1"/>
  <c r="T794" i="1"/>
  <c r="U794" i="1"/>
  <c r="V794" i="1"/>
  <c r="R795" i="1"/>
  <c r="S795" i="1"/>
  <c r="T795" i="1"/>
  <c r="U795" i="1"/>
  <c r="V795" i="1"/>
  <c r="R796" i="1"/>
  <c r="S796" i="1"/>
  <c r="T796" i="1"/>
  <c r="U796" i="1"/>
  <c r="V796" i="1"/>
  <c r="R797" i="1"/>
  <c r="S797" i="1"/>
  <c r="T797" i="1"/>
  <c r="U797" i="1"/>
  <c r="V797" i="1"/>
  <c r="R798" i="1"/>
  <c r="S798" i="1"/>
  <c r="T798" i="1"/>
  <c r="U798" i="1"/>
  <c r="V798" i="1"/>
  <c r="R799" i="1"/>
  <c r="S799" i="1"/>
  <c r="T799" i="1"/>
  <c r="U799" i="1"/>
  <c r="V799" i="1"/>
  <c r="R800" i="1"/>
  <c r="S800" i="1"/>
  <c r="T800" i="1"/>
  <c r="U800" i="1"/>
  <c r="V800" i="1"/>
  <c r="R801" i="1"/>
  <c r="S801" i="1"/>
  <c r="T801" i="1"/>
  <c r="U801" i="1"/>
  <c r="V801" i="1"/>
  <c r="R802" i="1"/>
  <c r="S802" i="1"/>
  <c r="T802" i="1"/>
  <c r="U802" i="1"/>
  <c r="V802" i="1"/>
  <c r="R803" i="1"/>
  <c r="S803" i="1"/>
  <c r="T803" i="1"/>
  <c r="U803" i="1"/>
  <c r="V803" i="1"/>
  <c r="R804" i="1"/>
  <c r="S804" i="1"/>
  <c r="T804" i="1"/>
  <c r="U804" i="1"/>
  <c r="V804" i="1"/>
  <c r="R805" i="1"/>
  <c r="S805" i="1"/>
  <c r="T805" i="1"/>
  <c r="U805" i="1"/>
  <c r="V805" i="1"/>
  <c r="R806" i="1"/>
  <c r="S806" i="1"/>
  <c r="T806" i="1"/>
  <c r="U806" i="1"/>
  <c r="V806" i="1"/>
  <c r="R807" i="1"/>
  <c r="S807" i="1"/>
  <c r="T807" i="1"/>
  <c r="U807" i="1"/>
  <c r="V807" i="1"/>
  <c r="R808" i="1"/>
  <c r="S808" i="1"/>
  <c r="T808" i="1"/>
  <c r="U808" i="1"/>
  <c r="V808" i="1"/>
  <c r="R809" i="1"/>
  <c r="S809" i="1"/>
  <c r="T809" i="1"/>
  <c r="U809" i="1"/>
  <c r="V809" i="1"/>
  <c r="R810" i="1"/>
  <c r="S810" i="1"/>
  <c r="T810" i="1"/>
  <c r="U810" i="1"/>
  <c r="V810" i="1"/>
  <c r="R811" i="1"/>
  <c r="S811" i="1"/>
  <c r="T811" i="1"/>
  <c r="U811" i="1"/>
  <c r="V811" i="1"/>
  <c r="R812" i="1"/>
  <c r="S812" i="1"/>
  <c r="T812" i="1"/>
  <c r="U812" i="1"/>
  <c r="V812" i="1"/>
  <c r="R813" i="1"/>
  <c r="S813" i="1"/>
  <c r="T813" i="1"/>
  <c r="U813" i="1"/>
  <c r="V813" i="1"/>
  <c r="R814" i="1"/>
  <c r="S814" i="1"/>
  <c r="T814" i="1"/>
  <c r="U814" i="1"/>
  <c r="V814" i="1"/>
  <c r="R815" i="1"/>
  <c r="S815" i="1"/>
  <c r="T815" i="1"/>
  <c r="U815" i="1"/>
  <c r="V815" i="1"/>
  <c r="R816" i="1"/>
  <c r="S816" i="1"/>
  <c r="T816" i="1"/>
  <c r="U816" i="1"/>
  <c r="V816" i="1"/>
  <c r="R817" i="1"/>
  <c r="S817" i="1"/>
  <c r="T817" i="1"/>
  <c r="U817" i="1"/>
  <c r="V817" i="1"/>
  <c r="R818" i="1"/>
  <c r="S818" i="1"/>
  <c r="T818" i="1"/>
  <c r="U818" i="1"/>
  <c r="V818" i="1"/>
  <c r="R819" i="1"/>
  <c r="S819" i="1"/>
  <c r="T819" i="1"/>
  <c r="U819" i="1"/>
  <c r="V819" i="1"/>
  <c r="R820" i="1"/>
  <c r="S820" i="1"/>
  <c r="T820" i="1"/>
  <c r="U820" i="1"/>
  <c r="V820" i="1"/>
  <c r="R821" i="1"/>
  <c r="S821" i="1"/>
  <c r="T821" i="1"/>
  <c r="U821" i="1"/>
  <c r="V821" i="1"/>
  <c r="R822" i="1"/>
  <c r="S822" i="1"/>
  <c r="T822" i="1"/>
  <c r="U822" i="1"/>
  <c r="V822" i="1"/>
  <c r="R823" i="1"/>
  <c r="S823" i="1"/>
  <c r="T823" i="1"/>
  <c r="U823" i="1"/>
  <c r="V823" i="1"/>
  <c r="R824" i="1"/>
  <c r="S824" i="1"/>
  <c r="T824" i="1"/>
  <c r="U824" i="1"/>
  <c r="V824" i="1"/>
  <c r="R825" i="1"/>
  <c r="S825" i="1"/>
  <c r="T825" i="1"/>
  <c r="U825" i="1"/>
  <c r="V825" i="1"/>
  <c r="R826" i="1"/>
  <c r="S826" i="1"/>
  <c r="T826" i="1"/>
  <c r="U826" i="1"/>
  <c r="V826" i="1"/>
  <c r="R827" i="1"/>
  <c r="S827" i="1"/>
  <c r="T827" i="1"/>
  <c r="U827" i="1"/>
  <c r="V827" i="1"/>
  <c r="R828" i="1"/>
  <c r="S828" i="1"/>
  <c r="T828" i="1"/>
  <c r="U828" i="1"/>
  <c r="V828" i="1"/>
  <c r="R829" i="1"/>
  <c r="S829" i="1"/>
  <c r="T829" i="1"/>
  <c r="U829" i="1"/>
  <c r="V829" i="1"/>
  <c r="R830" i="1"/>
  <c r="S830" i="1"/>
  <c r="T830" i="1"/>
  <c r="U830" i="1"/>
  <c r="V830" i="1"/>
  <c r="R831" i="1"/>
  <c r="S831" i="1"/>
  <c r="T831" i="1"/>
  <c r="U831" i="1"/>
  <c r="V831" i="1"/>
  <c r="R832" i="1"/>
  <c r="S832" i="1"/>
  <c r="T832" i="1"/>
  <c r="U832" i="1"/>
  <c r="V832" i="1"/>
  <c r="R833" i="1"/>
  <c r="S833" i="1"/>
  <c r="T833" i="1"/>
  <c r="U833" i="1"/>
  <c r="V833" i="1"/>
  <c r="R834" i="1"/>
  <c r="S834" i="1"/>
  <c r="T834" i="1"/>
  <c r="U834" i="1"/>
  <c r="V834" i="1"/>
  <c r="R835" i="1"/>
  <c r="S835" i="1"/>
  <c r="T835" i="1"/>
  <c r="U835" i="1"/>
  <c r="V835" i="1"/>
  <c r="R836" i="1"/>
  <c r="S836" i="1"/>
  <c r="T836" i="1"/>
  <c r="U836" i="1"/>
  <c r="V836" i="1"/>
  <c r="R837" i="1"/>
  <c r="S837" i="1"/>
  <c r="T837" i="1"/>
  <c r="U837" i="1"/>
  <c r="V837" i="1"/>
  <c r="R838" i="1"/>
  <c r="S838" i="1"/>
  <c r="T838" i="1"/>
  <c r="U838" i="1"/>
  <c r="V838" i="1"/>
  <c r="R839" i="1"/>
  <c r="S839" i="1"/>
  <c r="T839" i="1"/>
  <c r="U839" i="1"/>
  <c r="V839" i="1"/>
  <c r="R840" i="1"/>
  <c r="S840" i="1"/>
  <c r="T840" i="1"/>
  <c r="U840" i="1"/>
  <c r="V840" i="1"/>
  <c r="R841" i="1"/>
  <c r="S841" i="1"/>
  <c r="T841" i="1"/>
  <c r="U841" i="1"/>
  <c r="V841" i="1"/>
  <c r="R842" i="1"/>
  <c r="S842" i="1"/>
  <c r="T842" i="1"/>
  <c r="U842" i="1"/>
  <c r="V842" i="1"/>
  <c r="R843" i="1"/>
  <c r="S843" i="1"/>
  <c r="T843" i="1"/>
  <c r="U843" i="1"/>
  <c r="V843" i="1"/>
  <c r="R844" i="1"/>
  <c r="S844" i="1"/>
  <c r="T844" i="1"/>
  <c r="U844" i="1"/>
  <c r="V844" i="1"/>
  <c r="R845" i="1"/>
  <c r="S845" i="1"/>
  <c r="T845" i="1"/>
  <c r="U845" i="1"/>
  <c r="V845" i="1"/>
  <c r="R846" i="1"/>
  <c r="S846" i="1"/>
  <c r="T846" i="1"/>
  <c r="U846" i="1"/>
  <c r="V846" i="1"/>
  <c r="R847" i="1"/>
  <c r="S847" i="1"/>
  <c r="T847" i="1"/>
  <c r="U847" i="1"/>
  <c r="V847" i="1"/>
  <c r="R848" i="1"/>
  <c r="S848" i="1"/>
  <c r="T848" i="1"/>
  <c r="U848" i="1"/>
  <c r="V848" i="1"/>
  <c r="R849" i="1"/>
  <c r="S849" i="1"/>
  <c r="T849" i="1"/>
  <c r="U849" i="1"/>
  <c r="V849" i="1"/>
  <c r="R850" i="1"/>
  <c r="S850" i="1"/>
  <c r="T850" i="1"/>
  <c r="U850" i="1"/>
  <c r="V850" i="1"/>
  <c r="R851" i="1"/>
  <c r="S851" i="1"/>
  <c r="T851" i="1"/>
  <c r="U851" i="1"/>
  <c r="V851" i="1"/>
  <c r="R852" i="1"/>
  <c r="S852" i="1"/>
  <c r="T852" i="1"/>
  <c r="U852" i="1"/>
  <c r="V852" i="1"/>
  <c r="R853" i="1"/>
  <c r="S853" i="1"/>
  <c r="T853" i="1"/>
  <c r="U853" i="1"/>
  <c r="V853" i="1"/>
  <c r="R854" i="1"/>
  <c r="S854" i="1"/>
  <c r="T854" i="1"/>
  <c r="U854" i="1"/>
  <c r="V854" i="1"/>
  <c r="R855" i="1"/>
  <c r="S855" i="1"/>
  <c r="T855" i="1"/>
  <c r="U855" i="1"/>
  <c r="V855" i="1"/>
  <c r="R856" i="1"/>
  <c r="S856" i="1"/>
  <c r="T856" i="1"/>
  <c r="U856" i="1"/>
  <c r="V856" i="1"/>
  <c r="R857" i="1"/>
  <c r="S857" i="1"/>
  <c r="T857" i="1"/>
  <c r="U857" i="1"/>
  <c r="V857" i="1"/>
  <c r="R858" i="1"/>
  <c r="S858" i="1"/>
  <c r="T858" i="1"/>
  <c r="U858" i="1"/>
  <c r="V858" i="1"/>
  <c r="R859" i="1"/>
  <c r="S859" i="1"/>
  <c r="T859" i="1"/>
  <c r="U859" i="1"/>
  <c r="V859" i="1"/>
  <c r="R860" i="1"/>
  <c r="S860" i="1"/>
  <c r="T860" i="1"/>
  <c r="U860" i="1"/>
  <c r="V860" i="1"/>
  <c r="R861" i="1"/>
  <c r="S861" i="1"/>
  <c r="T861" i="1"/>
  <c r="U861" i="1"/>
  <c r="V861" i="1"/>
  <c r="R862" i="1"/>
  <c r="S862" i="1"/>
  <c r="T862" i="1"/>
  <c r="U862" i="1"/>
  <c r="V862" i="1"/>
  <c r="R863" i="1"/>
  <c r="S863" i="1"/>
  <c r="T863" i="1"/>
  <c r="U863" i="1"/>
  <c r="V863" i="1"/>
  <c r="R864" i="1"/>
  <c r="S864" i="1"/>
  <c r="T864" i="1"/>
  <c r="U864" i="1"/>
  <c r="V864" i="1"/>
  <c r="R865" i="1"/>
  <c r="S865" i="1"/>
  <c r="T865" i="1"/>
  <c r="U865" i="1"/>
  <c r="V865" i="1"/>
  <c r="R866" i="1"/>
  <c r="S866" i="1"/>
  <c r="T866" i="1"/>
  <c r="U866" i="1"/>
  <c r="V866" i="1"/>
  <c r="R867" i="1"/>
  <c r="S867" i="1"/>
  <c r="T867" i="1"/>
  <c r="U867" i="1"/>
  <c r="V867" i="1"/>
  <c r="R868" i="1"/>
  <c r="S868" i="1"/>
  <c r="T868" i="1"/>
  <c r="U868" i="1"/>
  <c r="V868" i="1"/>
  <c r="R869" i="1"/>
  <c r="S869" i="1"/>
  <c r="T869" i="1"/>
  <c r="U869" i="1"/>
  <c r="V869" i="1"/>
  <c r="R870" i="1"/>
  <c r="S870" i="1"/>
  <c r="T870" i="1"/>
  <c r="U870" i="1"/>
  <c r="V870" i="1"/>
  <c r="R871" i="1"/>
  <c r="S871" i="1"/>
  <c r="T871" i="1"/>
  <c r="U871" i="1"/>
  <c r="V871" i="1"/>
  <c r="R872" i="1"/>
  <c r="S872" i="1"/>
  <c r="T872" i="1"/>
  <c r="U872" i="1"/>
  <c r="V872" i="1"/>
  <c r="R873" i="1"/>
  <c r="S873" i="1"/>
  <c r="T873" i="1"/>
  <c r="U873" i="1"/>
  <c r="V873" i="1"/>
  <c r="R874" i="1"/>
  <c r="S874" i="1"/>
  <c r="T874" i="1"/>
  <c r="U874" i="1"/>
  <c r="V874" i="1"/>
  <c r="R875" i="1"/>
  <c r="S875" i="1"/>
  <c r="T875" i="1"/>
  <c r="U875" i="1"/>
  <c r="V875" i="1"/>
  <c r="R876" i="1"/>
  <c r="S876" i="1"/>
  <c r="T876" i="1"/>
  <c r="U876" i="1"/>
  <c r="V876" i="1"/>
  <c r="R877" i="1"/>
  <c r="S877" i="1"/>
  <c r="T877" i="1"/>
  <c r="U877" i="1"/>
  <c r="V877" i="1"/>
  <c r="R878" i="1"/>
  <c r="S878" i="1"/>
  <c r="T878" i="1"/>
  <c r="U878" i="1"/>
  <c r="V878" i="1"/>
  <c r="R879" i="1"/>
  <c r="S879" i="1"/>
  <c r="T879" i="1"/>
  <c r="U879" i="1"/>
  <c r="V879" i="1"/>
  <c r="R880" i="1"/>
  <c r="S880" i="1"/>
  <c r="T880" i="1"/>
  <c r="U880" i="1"/>
  <c r="V880" i="1"/>
  <c r="R881" i="1"/>
  <c r="S881" i="1"/>
  <c r="T881" i="1"/>
  <c r="U881" i="1"/>
  <c r="V881" i="1"/>
  <c r="R882" i="1"/>
  <c r="S882" i="1"/>
  <c r="T882" i="1"/>
  <c r="U882" i="1"/>
  <c r="V882" i="1"/>
  <c r="R883" i="1"/>
  <c r="S883" i="1"/>
  <c r="T883" i="1"/>
  <c r="U883" i="1"/>
  <c r="V883" i="1"/>
  <c r="R884" i="1"/>
  <c r="S884" i="1"/>
  <c r="T884" i="1"/>
  <c r="U884" i="1"/>
  <c r="V884" i="1"/>
  <c r="R885" i="1"/>
  <c r="S885" i="1"/>
  <c r="T885" i="1"/>
  <c r="U885" i="1"/>
  <c r="V885" i="1"/>
  <c r="R886" i="1"/>
  <c r="S886" i="1"/>
  <c r="T886" i="1"/>
  <c r="U886" i="1"/>
  <c r="V886" i="1"/>
  <c r="R887" i="1"/>
  <c r="S887" i="1"/>
  <c r="T887" i="1"/>
  <c r="U887" i="1"/>
  <c r="V887" i="1"/>
  <c r="R888" i="1"/>
  <c r="S888" i="1"/>
  <c r="T888" i="1"/>
  <c r="U888" i="1"/>
  <c r="V888" i="1"/>
  <c r="R889" i="1"/>
  <c r="S889" i="1"/>
  <c r="T889" i="1"/>
  <c r="U889" i="1"/>
  <c r="V889" i="1"/>
  <c r="R890" i="1"/>
  <c r="S890" i="1"/>
  <c r="T890" i="1"/>
  <c r="U890" i="1"/>
  <c r="V890" i="1"/>
  <c r="R891" i="1"/>
  <c r="S891" i="1"/>
  <c r="T891" i="1"/>
  <c r="U891" i="1"/>
  <c r="V891" i="1"/>
  <c r="R892" i="1"/>
  <c r="S892" i="1"/>
  <c r="T892" i="1"/>
  <c r="U892" i="1"/>
  <c r="V892" i="1"/>
  <c r="R893" i="1"/>
  <c r="S893" i="1"/>
  <c r="T893" i="1"/>
  <c r="U893" i="1"/>
  <c r="V893" i="1"/>
  <c r="R894" i="1"/>
  <c r="S894" i="1"/>
  <c r="T894" i="1"/>
  <c r="U894" i="1"/>
  <c r="V894" i="1"/>
  <c r="R895" i="1"/>
  <c r="S895" i="1"/>
  <c r="T895" i="1"/>
  <c r="U895" i="1"/>
  <c r="V895" i="1"/>
  <c r="R896" i="1"/>
  <c r="S896" i="1"/>
  <c r="T896" i="1"/>
  <c r="U896" i="1"/>
  <c r="V896" i="1"/>
  <c r="R897" i="1"/>
  <c r="S897" i="1"/>
  <c r="T897" i="1"/>
  <c r="U897" i="1"/>
  <c r="V897" i="1"/>
  <c r="R898" i="1"/>
  <c r="S898" i="1"/>
  <c r="T898" i="1"/>
  <c r="U898" i="1"/>
  <c r="V898" i="1"/>
  <c r="R899" i="1"/>
  <c r="S899" i="1"/>
  <c r="T899" i="1"/>
  <c r="U899" i="1"/>
  <c r="V899" i="1"/>
  <c r="R900" i="1"/>
  <c r="S900" i="1"/>
  <c r="T900" i="1"/>
  <c r="U900" i="1"/>
  <c r="V900" i="1"/>
  <c r="R901" i="1"/>
  <c r="S901" i="1"/>
  <c r="T901" i="1"/>
  <c r="U901" i="1"/>
  <c r="V901" i="1"/>
  <c r="R902" i="1"/>
  <c r="S902" i="1"/>
  <c r="T902" i="1"/>
  <c r="U902" i="1"/>
  <c r="V902" i="1"/>
  <c r="R903" i="1"/>
  <c r="S903" i="1"/>
  <c r="T903" i="1"/>
  <c r="U903" i="1"/>
  <c r="V903" i="1"/>
  <c r="R904" i="1"/>
  <c r="S904" i="1"/>
  <c r="T904" i="1"/>
  <c r="U904" i="1"/>
  <c r="V904" i="1"/>
  <c r="R905" i="1"/>
  <c r="S905" i="1"/>
  <c r="T905" i="1"/>
  <c r="U905" i="1"/>
  <c r="V905" i="1"/>
  <c r="R906" i="1"/>
  <c r="S906" i="1"/>
  <c r="T906" i="1"/>
  <c r="U906" i="1"/>
  <c r="V906" i="1"/>
  <c r="R907" i="1"/>
  <c r="S907" i="1"/>
  <c r="T907" i="1"/>
  <c r="U907" i="1"/>
  <c r="V907" i="1"/>
  <c r="R908" i="1"/>
  <c r="S908" i="1"/>
  <c r="T908" i="1"/>
  <c r="U908" i="1"/>
  <c r="V908" i="1"/>
  <c r="R909" i="1"/>
  <c r="S909" i="1"/>
  <c r="T909" i="1"/>
  <c r="U909" i="1"/>
  <c r="V909" i="1"/>
  <c r="R910" i="1"/>
  <c r="S910" i="1"/>
  <c r="T910" i="1"/>
  <c r="U910" i="1"/>
  <c r="V910" i="1"/>
  <c r="R911" i="1"/>
  <c r="S911" i="1"/>
  <c r="T911" i="1"/>
  <c r="U911" i="1"/>
  <c r="V911" i="1"/>
  <c r="R912" i="1"/>
  <c r="S912" i="1"/>
  <c r="T912" i="1"/>
  <c r="U912" i="1"/>
  <c r="V912" i="1"/>
  <c r="R913" i="1"/>
  <c r="S913" i="1"/>
  <c r="T913" i="1"/>
  <c r="U913" i="1"/>
  <c r="V913" i="1"/>
  <c r="R914" i="1"/>
  <c r="S914" i="1"/>
  <c r="T914" i="1"/>
  <c r="U914" i="1"/>
  <c r="V914" i="1"/>
  <c r="R915" i="1"/>
  <c r="S915" i="1"/>
  <c r="T915" i="1"/>
  <c r="U915" i="1"/>
  <c r="V915" i="1"/>
  <c r="R916" i="1"/>
  <c r="S916" i="1"/>
  <c r="T916" i="1"/>
  <c r="U916" i="1"/>
  <c r="V916" i="1"/>
  <c r="R917" i="1"/>
  <c r="S917" i="1"/>
  <c r="T917" i="1"/>
  <c r="U917" i="1"/>
  <c r="V917" i="1"/>
  <c r="R918" i="1"/>
  <c r="S918" i="1"/>
  <c r="T918" i="1"/>
  <c r="U918" i="1"/>
  <c r="V918" i="1"/>
  <c r="R919" i="1"/>
  <c r="S919" i="1"/>
  <c r="T919" i="1"/>
  <c r="U919" i="1"/>
  <c r="V919" i="1"/>
  <c r="R920" i="1"/>
  <c r="S920" i="1"/>
  <c r="T920" i="1"/>
  <c r="U920" i="1"/>
  <c r="V920" i="1"/>
  <c r="R921" i="1"/>
  <c r="S921" i="1"/>
  <c r="T921" i="1"/>
  <c r="U921" i="1"/>
  <c r="V921" i="1"/>
  <c r="R922" i="1"/>
  <c r="S922" i="1"/>
  <c r="T922" i="1"/>
  <c r="U922" i="1"/>
  <c r="V922" i="1"/>
  <c r="R923" i="1"/>
  <c r="S923" i="1"/>
  <c r="T923" i="1"/>
  <c r="U923" i="1"/>
  <c r="V923" i="1"/>
  <c r="R924" i="1"/>
  <c r="S924" i="1"/>
  <c r="T924" i="1"/>
  <c r="U924" i="1"/>
  <c r="V924" i="1"/>
  <c r="R925" i="1"/>
  <c r="S925" i="1"/>
  <c r="T925" i="1"/>
  <c r="U925" i="1"/>
  <c r="V925" i="1"/>
  <c r="R926" i="1"/>
  <c r="S926" i="1"/>
  <c r="T926" i="1"/>
  <c r="U926" i="1"/>
  <c r="V926" i="1"/>
  <c r="R927" i="1"/>
  <c r="S927" i="1"/>
  <c r="T927" i="1"/>
  <c r="U927" i="1"/>
  <c r="V927" i="1"/>
  <c r="R928" i="1"/>
  <c r="S928" i="1"/>
  <c r="T928" i="1"/>
  <c r="U928" i="1"/>
  <c r="V928" i="1"/>
  <c r="R929" i="1"/>
  <c r="S929" i="1"/>
  <c r="T929" i="1"/>
  <c r="U929" i="1"/>
  <c r="V929" i="1"/>
  <c r="R930" i="1"/>
  <c r="S930" i="1"/>
  <c r="T930" i="1"/>
  <c r="U930" i="1"/>
  <c r="V930" i="1"/>
  <c r="R931" i="1"/>
  <c r="S931" i="1"/>
  <c r="T931" i="1"/>
  <c r="U931" i="1"/>
  <c r="V931" i="1"/>
  <c r="R932" i="1"/>
  <c r="S932" i="1"/>
  <c r="T932" i="1"/>
  <c r="U932" i="1"/>
  <c r="V932" i="1"/>
  <c r="R933" i="1"/>
  <c r="S933" i="1"/>
  <c r="T933" i="1"/>
  <c r="U933" i="1"/>
  <c r="V933" i="1"/>
  <c r="R934" i="1"/>
  <c r="S934" i="1"/>
  <c r="T934" i="1"/>
  <c r="U934" i="1"/>
  <c r="V934" i="1"/>
  <c r="R935" i="1"/>
  <c r="S935" i="1"/>
  <c r="T935" i="1"/>
  <c r="U935" i="1"/>
  <c r="V935" i="1"/>
  <c r="R936" i="1"/>
  <c r="S936" i="1"/>
  <c r="T936" i="1"/>
  <c r="U936" i="1"/>
  <c r="V936" i="1"/>
  <c r="R937" i="1"/>
  <c r="S937" i="1"/>
  <c r="T937" i="1"/>
  <c r="U937" i="1"/>
  <c r="V937" i="1"/>
  <c r="R938" i="1"/>
  <c r="S938" i="1"/>
  <c r="T938" i="1"/>
  <c r="U938" i="1"/>
  <c r="V938" i="1"/>
  <c r="R939" i="1"/>
  <c r="S939" i="1"/>
  <c r="T939" i="1"/>
  <c r="U939" i="1"/>
  <c r="V939" i="1"/>
  <c r="R940" i="1"/>
  <c r="S940" i="1"/>
  <c r="T940" i="1"/>
  <c r="U940" i="1"/>
  <c r="V940" i="1"/>
  <c r="R941" i="1"/>
  <c r="S941" i="1"/>
  <c r="T941" i="1"/>
  <c r="U941" i="1"/>
  <c r="V941" i="1"/>
  <c r="R942" i="1"/>
  <c r="S942" i="1"/>
  <c r="T942" i="1"/>
  <c r="U942" i="1"/>
  <c r="V942" i="1"/>
  <c r="R943" i="1"/>
  <c r="S943" i="1"/>
  <c r="T943" i="1"/>
  <c r="U943" i="1"/>
  <c r="V943" i="1"/>
  <c r="R944" i="1"/>
  <c r="S944" i="1"/>
  <c r="T944" i="1"/>
  <c r="U944" i="1"/>
  <c r="V944" i="1"/>
  <c r="R945" i="1"/>
  <c r="S945" i="1"/>
  <c r="T945" i="1"/>
  <c r="U945" i="1"/>
  <c r="V945" i="1"/>
  <c r="R946" i="1"/>
  <c r="S946" i="1"/>
  <c r="T946" i="1"/>
  <c r="U946" i="1"/>
  <c r="V946" i="1"/>
  <c r="R947" i="1"/>
  <c r="S947" i="1"/>
  <c r="T947" i="1"/>
  <c r="U947" i="1"/>
  <c r="V947" i="1"/>
  <c r="R948" i="1"/>
  <c r="S948" i="1"/>
  <c r="T948" i="1"/>
  <c r="U948" i="1"/>
  <c r="V948" i="1"/>
  <c r="R949" i="1"/>
  <c r="S949" i="1"/>
  <c r="T949" i="1"/>
  <c r="U949" i="1"/>
  <c r="V949" i="1"/>
  <c r="R950" i="1"/>
  <c r="S950" i="1"/>
  <c r="T950" i="1"/>
  <c r="U950" i="1"/>
  <c r="V950" i="1"/>
  <c r="R951" i="1"/>
  <c r="S951" i="1"/>
  <c r="T951" i="1"/>
  <c r="U951" i="1"/>
  <c r="V951" i="1"/>
  <c r="R952" i="1"/>
  <c r="S952" i="1"/>
  <c r="T952" i="1"/>
  <c r="U952" i="1"/>
  <c r="V952" i="1"/>
  <c r="R953" i="1"/>
  <c r="S953" i="1"/>
  <c r="T953" i="1"/>
  <c r="U953" i="1"/>
  <c r="V953" i="1"/>
  <c r="R954" i="1"/>
  <c r="S954" i="1"/>
  <c r="T954" i="1"/>
  <c r="U954" i="1"/>
  <c r="V954" i="1"/>
  <c r="R955" i="1"/>
  <c r="S955" i="1"/>
  <c r="T955" i="1"/>
  <c r="U955" i="1"/>
  <c r="V955" i="1"/>
  <c r="R956" i="1"/>
  <c r="S956" i="1"/>
  <c r="T956" i="1"/>
  <c r="U956" i="1"/>
  <c r="V956" i="1"/>
  <c r="R957" i="1"/>
  <c r="S957" i="1"/>
  <c r="T957" i="1"/>
  <c r="U957" i="1"/>
  <c r="V957" i="1"/>
  <c r="R958" i="1"/>
  <c r="S958" i="1"/>
  <c r="T958" i="1"/>
  <c r="U958" i="1"/>
  <c r="V958" i="1"/>
  <c r="R959" i="1"/>
  <c r="S959" i="1"/>
  <c r="T959" i="1"/>
  <c r="U959" i="1"/>
  <c r="V959" i="1"/>
  <c r="R960" i="1"/>
  <c r="S960" i="1"/>
  <c r="T960" i="1"/>
  <c r="U960" i="1"/>
  <c r="V960" i="1"/>
  <c r="R961" i="1"/>
  <c r="S961" i="1"/>
  <c r="T961" i="1"/>
  <c r="U961" i="1"/>
  <c r="V961" i="1"/>
  <c r="R962" i="1"/>
  <c r="S962" i="1"/>
  <c r="T962" i="1"/>
  <c r="U962" i="1"/>
  <c r="V962" i="1"/>
  <c r="R963" i="1"/>
  <c r="S963" i="1"/>
  <c r="T963" i="1"/>
  <c r="U963" i="1"/>
  <c r="V963" i="1"/>
  <c r="R964" i="1"/>
  <c r="S964" i="1"/>
  <c r="T964" i="1"/>
  <c r="U964" i="1"/>
  <c r="V964" i="1"/>
  <c r="R965" i="1"/>
  <c r="S965" i="1"/>
  <c r="T965" i="1"/>
  <c r="U965" i="1"/>
  <c r="V965" i="1"/>
  <c r="R966" i="1"/>
  <c r="S966" i="1"/>
  <c r="T966" i="1"/>
  <c r="U966" i="1"/>
  <c r="V966" i="1"/>
  <c r="R967" i="1"/>
  <c r="S967" i="1"/>
  <c r="T967" i="1"/>
  <c r="U967" i="1"/>
  <c r="V967" i="1"/>
  <c r="R968" i="1"/>
  <c r="S968" i="1"/>
  <c r="T968" i="1"/>
  <c r="U968" i="1"/>
  <c r="V968" i="1"/>
  <c r="R969" i="1"/>
  <c r="S969" i="1"/>
  <c r="T969" i="1"/>
  <c r="U969" i="1"/>
  <c r="V969" i="1"/>
  <c r="R970" i="1"/>
  <c r="S970" i="1"/>
  <c r="T970" i="1"/>
  <c r="U970" i="1"/>
  <c r="V970" i="1"/>
  <c r="R971" i="1"/>
  <c r="S971" i="1"/>
  <c r="T971" i="1"/>
  <c r="U971" i="1"/>
  <c r="V971" i="1"/>
  <c r="R972" i="1"/>
  <c r="S972" i="1"/>
  <c r="T972" i="1"/>
  <c r="U972" i="1"/>
  <c r="V972" i="1"/>
  <c r="R973" i="1"/>
  <c r="S973" i="1"/>
  <c r="T973" i="1"/>
  <c r="U973" i="1"/>
  <c r="V973" i="1"/>
  <c r="R974" i="1"/>
  <c r="S974" i="1"/>
  <c r="T974" i="1"/>
  <c r="U974" i="1"/>
  <c r="V974" i="1"/>
  <c r="R975" i="1"/>
  <c r="S975" i="1"/>
  <c r="T975" i="1"/>
  <c r="U975" i="1"/>
  <c r="V975" i="1"/>
  <c r="R976" i="1"/>
  <c r="S976" i="1"/>
  <c r="T976" i="1"/>
  <c r="U976" i="1"/>
  <c r="V976" i="1"/>
  <c r="R977" i="1"/>
  <c r="S977" i="1"/>
  <c r="T977" i="1"/>
  <c r="U977" i="1"/>
  <c r="V977" i="1"/>
  <c r="R978" i="1"/>
  <c r="S978" i="1"/>
  <c r="T978" i="1"/>
  <c r="U978" i="1"/>
  <c r="V978" i="1"/>
  <c r="R979" i="1"/>
  <c r="S979" i="1"/>
  <c r="T979" i="1"/>
  <c r="U979" i="1"/>
  <c r="V979" i="1"/>
  <c r="R980" i="1"/>
  <c r="S980" i="1"/>
  <c r="T980" i="1"/>
  <c r="U980" i="1"/>
  <c r="V980" i="1"/>
  <c r="R981" i="1"/>
  <c r="S981" i="1"/>
  <c r="T981" i="1"/>
  <c r="U981" i="1"/>
  <c r="V981" i="1"/>
  <c r="R982" i="1"/>
  <c r="S982" i="1"/>
  <c r="T982" i="1"/>
  <c r="U982" i="1"/>
  <c r="V982" i="1"/>
  <c r="R983" i="1"/>
  <c r="S983" i="1"/>
  <c r="T983" i="1"/>
  <c r="U983" i="1"/>
  <c r="V983" i="1"/>
  <c r="R984" i="1"/>
  <c r="S984" i="1"/>
  <c r="T984" i="1"/>
  <c r="U984" i="1"/>
  <c r="V984" i="1"/>
  <c r="R985" i="1"/>
  <c r="S985" i="1"/>
  <c r="T985" i="1"/>
  <c r="U985" i="1"/>
  <c r="V985" i="1"/>
  <c r="R986" i="1"/>
  <c r="S986" i="1"/>
  <c r="T986" i="1"/>
  <c r="U986" i="1"/>
  <c r="V986" i="1"/>
  <c r="R987" i="1"/>
  <c r="S987" i="1"/>
  <c r="T987" i="1"/>
  <c r="U987" i="1"/>
  <c r="V987" i="1"/>
  <c r="R988" i="1"/>
  <c r="S988" i="1"/>
  <c r="T988" i="1"/>
  <c r="U988" i="1"/>
  <c r="V988" i="1"/>
  <c r="R989" i="1"/>
  <c r="S989" i="1"/>
  <c r="T989" i="1"/>
  <c r="U989" i="1"/>
  <c r="V989" i="1"/>
  <c r="R990" i="1"/>
  <c r="S990" i="1"/>
  <c r="T990" i="1"/>
  <c r="U990" i="1"/>
  <c r="V990" i="1"/>
  <c r="R991" i="1"/>
  <c r="S991" i="1"/>
  <c r="T991" i="1"/>
  <c r="U991" i="1"/>
  <c r="V991" i="1"/>
  <c r="R992" i="1"/>
  <c r="S992" i="1"/>
  <c r="T992" i="1"/>
  <c r="U992" i="1"/>
  <c r="V992" i="1"/>
  <c r="R993" i="1"/>
  <c r="S993" i="1"/>
  <c r="T993" i="1"/>
  <c r="U993" i="1"/>
  <c r="V993" i="1"/>
  <c r="R994" i="1"/>
  <c r="S994" i="1"/>
  <c r="T994" i="1"/>
  <c r="U994" i="1"/>
  <c r="V994" i="1"/>
  <c r="R995" i="1"/>
  <c r="S995" i="1"/>
  <c r="T995" i="1"/>
  <c r="U995" i="1"/>
  <c r="V995" i="1"/>
  <c r="R996" i="1"/>
  <c r="S996" i="1"/>
  <c r="T996" i="1"/>
  <c r="U996" i="1"/>
  <c r="V996" i="1"/>
  <c r="R997" i="1"/>
  <c r="S997" i="1"/>
  <c r="T997" i="1"/>
  <c r="U997" i="1"/>
  <c r="V997" i="1"/>
  <c r="R998" i="1"/>
  <c r="S998" i="1"/>
  <c r="T998" i="1"/>
  <c r="U998" i="1"/>
  <c r="V998" i="1"/>
  <c r="R999" i="1"/>
  <c r="S999" i="1"/>
  <c r="T999" i="1"/>
  <c r="U999" i="1"/>
  <c r="V999" i="1"/>
  <c r="E18" i="3"/>
  <c r="E17" i="3"/>
  <c r="V2" i="1"/>
  <c r="U2" i="1"/>
  <c r="T2" i="1"/>
  <c r="S2" i="1"/>
  <c r="R2" i="1"/>
  <c r="L999" i="1" a="1"/>
  <c r="L999" i="1" s="1"/>
  <c r="AA999" i="1" s="1"/>
  <c r="L998" i="1" a="1"/>
  <c r="L998" i="1" s="1"/>
  <c r="AA998" i="1" s="1"/>
  <c r="L997" i="1" a="1"/>
  <c r="L997" i="1" s="1"/>
  <c r="AA997" i="1" s="1"/>
  <c r="L996" i="1" a="1"/>
  <c r="L996" i="1" s="1"/>
  <c r="AA996" i="1" s="1"/>
  <c r="L995" i="1" a="1"/>
  <c r="L995" i="1" s="1"/>
  <c r="AA995" i="1" s="1"/>
  <c r="L994" i="1" a="1"/>
  <c r="L994" i="1" s="1"/>
  <c r="AA994" i="1" s="1"/>
  <c r="L993" i="1" a="1"/>
  <c r="L993" i="1" s="1"/>
  <c r="AA993" i="1" s="1"/>
  <c r="L992" i="1" a="1"/>
  <c r="L992" i="1" s="1"/>
  <c r="AA992" i="1" s="1"/>
  <c r="L991" i="1" a="1"/>
  <c r="L991" i="1" s="1"/>
  <c r="AA991" i="1" s="1"/>
  <c r="L990" i="1" a="1"/>
  <c r="L990" i="1" s="1"/>
  <c r="AA990" i="1" s="1"/>
  <c r="L989" i="1" a="1"/>
  <c r="L989" i="1" s="1"/>
  <c r="AA989" i="1" s="1"/>
  <c r="L988" i="1" a="1"/>
  <c r="L988" i="1" s="1"/>
  <c r="AA988" i="1" s="1"/>
  <c r="L987" i="1" a="1"/>
  <c r="L987" i="1" s="1"/>
  <c r="AA987" i="1" s="1"/>
  <c r="L986" i="1" a="1"/>
  <c r="L986" i="1" s="1"/>
  <c r="AA986" i="1" s="1"/>
  <c r="L985" i="1" a="1"/>
  <c r="L985" i="1" s="1"/>
  <c r="AA985" i="1" s="1"/>
  <c r="L984" i="1" a="1"/>
  <c r="L984" i="1" s="1"/>
  <c r="AA984" i="1" s="1"/>
  <c r="L983" i="1" a="1"/>
  <c r="L983" i="1" s="1"/>
  <c r="AA983" i="1" s="1"/>
  <c r="L982" i="1" a="1"/>
  <c r="L982" i="1" s="1"/>
  <c r="AA982" i="1" s="1"/>
  <c r="L981" i="1" a="1"/>
  <c r="L981" i="1" s="1"/>
  <c r="AA981" i="1" s="1"/>
  <c r="L980" i="1" a="1"/>
  <c r="L980" i="1" s="1"/>
  <c r="AA980" i="1" s="1"/>
  <c r="L979" i="1" a="1"/>
  <c r="L979" i="1" s="1"/>
  <c r="AA979" i="1" s="1"/>
  <c r="L978" i="1" a="1"/>
  <c r="L978" i="1" s="1"/>
  <c r="AA978" i="1" s="1"/>
  <c r="L977" i="1" a="1"/>
  <c r="L977" i="1" s="1"/>
  <c r="AA977" i="1" s="1"/>
  <c r="L976" i="1" a="1"/>
  <c r="L976" i="1" s="1"/>
  <c r="AA976" i="1" s="1"/>
  <c r="L975" i="1" a="1"/>
  <c r="L975" i="1" s="1"/>
  <c r="AA975" i="1" s="1"/>
  <c r="L974" i="1" a="1"/>
  <c r="L974" i="1" s="1"/>
  <c r="AA974" i="1" s="1"/>
  <c r="L973" i="1" a="1"/>
  <c r="L973" i="1" s="1"/>
  <c r="AA973" i="1" s="1"/>
  <c r="L972" i="1" a="1"/>
  <c r="L972" i="1" s="1"/>
  <c r="AA972" i="1" s="1"/>
  <c r="L971" i="1" a="1"/>
  <c r="L971" i="1" s="1"/>
  <c r="AA971" i="1" s="1"/>
  <c r="L970" i="1" a="1"/>
  <c r="L970" i="1" s="1"/>
  <c r="AA970" i="1" s="1"/>
  <c r="L969" i="1" a="1"/>
  <c r="L969" i="1" s="1"/>
  <c r="AA969" i="1" s="1"/>
  <c r="L968" i="1" a="1"/>
  <c r="L968" i="1" s="1"/>
  <c r="AA968" i="1" s="1"/>
  <c r="L967" i="1" a="1"/>
  <c r="L967" i="1" s="1"/>
  <c r="AA967" i="1" s="1"/>
  <c r="L966" i="1" a="1"/>
  <c r="L966" i="1" s="1"/>
  <c r="AA966" i="1" s="1"/>
  <c r="L965" i="1" a="1"/>
  <c r="L965" i="1" s="1"/>
  <c r="AA965" i="1" s="1"/>
  <c r="L964" i="1" a="1"/>
  <c r="L964" i="1" s="1"/>
  <c r="AA964" i="1" s="1"/>
  <c r="L963" i="1" a="1"/>
  <c r="L963" i="1" s="1"/>
  <c r="AA963" i="1" s="1"/>
  <c r="L962" i="1" a="1"/>
  <c r="L962" i="1" s="1"/>
  <c r="AA962" i="1" s="1"/>
  <c r="L961" i="1" a="1"/>
  <c r="L961" i="1" s="1"/>
  <c r="AA961" i="1" s="1"/>
  <c r="L960" i="1" a="1"/>
  <c r="L960" i="1" s="1"/>
  <c r="AA960" i="1" s="1"/>
  <c r="L959" i="1" a="1"/>
  <c r="L959" i="1" s="1"/>
  <c r="AA959" i="1" s="1"/>
  <c r="L958" i="1" a="1"/>
  <c r="L958" i="1" s="1"/>
  <c r="AA958" i="1" s="1"/>
  <c r="L957" i="1" a="1"/>
  <c r="L957" i="1" s="1"/>
  <c r="AA957" i="1" s="1"/>
  <c r="L956" i="1" a="1"/>
  <c r="L956" i="1" s="1"/>
  <c r="AA956" i="1" s="1"/>
  <c r="L955" i="1" a="1"/>
  <c r="L955" i="1" s="1"/>
  <c r="AA955" i="1" s="1"/>
  <c r="L954" i="1" a="1"/>
  <c r="L954" i="1" s="1"/>
  <c r="AA954" i="1" s="1"/>
  <c r="L953" i="1" a="1"/>
  <c r="L953" i="1" s="1"/>
  <c r="AA953" i="1" s="1"/>
  <c r="L952" i="1" a="1"/>
  <c r="L952" i="1" s="1"/>
  <c r="AA952" i="1" s="1"/>
  <c r="L951" i="1" a="1"/>
  <c r="L951" i="1" s="1"/>
  <c r="AA951" i="1" s="1"/>
  <c r="L950" i="1" a="1"/>
  <c r="L950" i="1" s="1"/>
  <c r="AA950" i="1" s="1"/>
  <c r="L949" i="1" a="1"/>
  <c r="L949" i="1" s="1"/>
  <c r="AA949" i="1" s="1"/>
  <c r="L948" i="1" a="1"/>
  <c r="L948" i="1" s="1"/>
  <c r="AA948" i="1" s="1"/>
  <c r="L947" i="1" a="1"/>
  <c r="L947" i="1" s="1"/>
  <c r="AA947" i="1" s="1"/>
  <c r="L946" i="1" a="1"/>
  <c r="L946" i="1" s="1"/>
  <c r="AA946" i="1" s="1"/>
  <c r="L945" i="1" a="1"/>
  <c r="L945" i="1" s="1"/>
  <c r="AA945" i="1" s="1"/>
  <c r="L944" i="1" a="1"/>
  <c r="L944" i="1" s="1"/>
  <c r="AA944" i="1" s="1"/>
  <c r="L943" i="1" a="1"/>
  <c r="L943" i="1" s="1"/>
  <c r="AA943" i="1" s="1"/>
  <c r="L942" i="1" a="1"/>
  <c r="L942" i="1" s="1"/>
  <c r="AA942" i="1" s="1"/>
  <c r="L941" i="1" a="1"/>
  <c r="L941" i="1" s="1"/>
  <c r="AA941" i="1" s="1"/>
  <c r="L940" i="1" a="1"/>
  <c r="L940" i="1" s="1"/>
  <c r="AA940" i="1" s="1"/>
  <c r="L939" i="1" a="1"/>
  <c r="L939" i="1" s="1"/>
  <c r="AA939" i="1" s="1"/>
  <c r="L938" i="1" a="1"/>
  <c r="L938" i="1" s="1"/>
  <c r="AA938" i="1" s="1"/>
  <c r="L937" i="1" a="1"/>
  <c r="L937" i="1" s="1"/>
  <c r="AA937" i="1" s="1"/>
  <c r="L936" i="1" a="1"/>
  <c r="L936" i="1" s="1"/>
  <c r="AA936" i="1" s="1"/>
  <c r="L935" i="1" a="1"/>
  <c r="L935" i="1" s="1"/>
  <c r="AA935" i="1" s="1"/>
  <c r="L934" i="1" a="1"/>
  <c r="L934" i="1" s="1"/>
  <c r="AA934" i="1" s="1"/>
  <c r="L933" i="1" a="1"/>
  <c r="L933" i="1" s="1"/>
  <c r="AA933" i="1" s="1"/>
  <c r="L932" i="1" a="1"/>
  <c r="L932" i="1" s="1"/>
  <c r="AA932" i="1" s="1"/>
  <c r="L931" i="1" a="1"/>
  <c r="L931" i="1" s="1"/>
  <c r="AA931" i="1" s="1"/>
  <c r="L930" i="1" a="1"/>
  <c r="L930" i="1" s="1"/>
  <c r="AA930" i="1" s="1"/>
  <c r="L929" i="1" a="1"/>
  <c r="L929" i="1" s="1"/>
  <c r="AA929" i="1" s="1"/>
  <c r="L928" i="1" a="1"/>
  <c r="L928" i="1" s="1"/>
  <c r="AA928" i="1" s="1"/>
  <c r="L927" i="1" a="1"/>
  <c r="L927" i="1" s="1"/>
  <c r="AA927" i="1" s="1"/>
  <c r="L926" i="1" a="1"/>
  <c r="L926" i="1" s="1"/>
  <c r="AA926" i="1" s="1"/>
  <c r="L925" i="1" a="1"/>
  <c r="L925" i="1" s="1"/>
  <c r="AA925" i="1" s="1"/>
  <c r="L924" i="1" a="1"/>
  <c r="L924" i="1" s="1"/>
  <c r="AA924" i="1" s="1"/>
  <c r="L923" i="1" a="1"/>
  <c r="L923" i="1" s="1"/>
  <c r="AA923" i="1" s="1"/>
  <c r="L922" i="1" a="1"/>
  <c r="L922" i="1" s="1"/>
  <c r="AA922" i="1" s="1"/>
  <c r="L921" i="1" a="1"/>
  <c r="L921" i="1" s="1"/>
  <c r="AA921" i="1" s="1"/>
  <c r="L920" i="1" a="1"/>
  <c r="L920" i="1" s="1"/>
  <c r="AA920" i="1" s="1"/>
  <c r="L919" i="1" a="1"/>
  <c r="L919" i="1" s="1"/>
  <c r="AA919" i="1" s="1"/>
  <c r="L918" i="1" a="1"/>
  <c r="L918" i="1" s="1"/>
  <c r="AA918" i="1" s="1"/>
  <c r="L917" i="1" a="1"/>
  <c r="L917" i="1" s="1"/>
  <c r="AA917" i="1" s="1"/>
  <c r="L916" i="1" a="1"/>
  <c r="L916" i="1" s="1"/>
  <c r="AA916" i="1" s="1"/>
  <c r="L915" i="1" a="1"/>
  <c r="L915" i="1" s="1"/>
  <c r="AA915" i="1" s="1"/>
  <c r="L914" i="1" a="1"/>
  <c r="L914" i="1" s="1"/>
  <c r="AA914" i="1" s="1"/>
  <c r="L913" i="1" a="1"/>
  <c r="L913" i="1" s="1"/>
  <c r="AA913" i="1" s="1"/>
  <c r="L912" i="1" a="1"/>
  <c r="L912" i="1" s="1"/>
  <c r="AA912" i="1" s="1"/>
  <c r="L911" i="1" a="1"/>
  <c r="L911" i="1" s="1"/>
  <c r="AA911" i="1" s="1"/>
  <c r="L910" i="1" a="1"/>
  <c r="L910" i="1" s="1"/>
  <c r="AA910" i="1" s="1"/>
  <c r="L909" i="1" a="1"/>
  <c r="L909" i="1" s="1"/>
  <c r="AA909" i="1" s="1"/>
  <c r="L908" i="1" a="1"/>
  <c r="L908" i="1" s="1"/>
  <c r="AA908" i="1" s="1"/>
  <c r="L907" i="1" a="1"/>
  <c r="L907" i="1" s="1"/>
  <c r="AA907" i="1" s="1"/>
  <c r="L906" i="1" a="1"/>
  <c r="L906" i="1" s="1"/>
  <c r="AA906" i="1" s="1"/>
  <c r="L905" i="1" a="1"/>
  <c r="L905" i="1" s="1"/>
  <c r="AA905" i="1" s="1"/>
  <c r="L904" i="1" a="1"/>
  <c r="L904" i="1" s="1"/>
  <c r="AA904" i="1" s="1"/>
  <c r="L903" i="1" a="1"/>
  <c r="L903" i="1" s="1"/>
  <c r="AA903" i="1" s="1"/>
  <c r="L902" i="1" a="1"/>
  <c r="L902" i="1" s="1"/>
  <c r="AA902" i="1" s="1"/>
  <c r="L901" i="1" a="1"/>
  <c r="L901" i="1" s="1"/>
  <c r="AA901" i="1" s="1"/>
  <c r="L900" i="1" a="1"/>
  <c r="L900" i="1" s="1"/>
  <c r="AA900" i="1" s="1"/>
  <c r="L899" i="1" a="1"/>
  <c r="L899" i="1" s="1"/>
  <c r="AA899" i="1" s="1"/>
  <c r="L898" i="1" a="1"/>
  <c r="L898" i="1" s="1"/>
  <c r="AA898" i="1" s="1"/>
  <c r="L897" i="1" a="1"/>
  <c r="L897" i="1" s="1"/>
  <c r="AA897" i="1" s="1"/>
  <c r="L896" i="1" a="1"/>
  <c r="L896" i="1" s="1"/>
  <c r="AA896" i="1" s="1"/>
  <c r="L895" i="1" a="1"/>
  <c r="L895" i="1" s="1"/>
  <c r="AA895" i="1" s="1"/>
  <c r="L894" i="1" a="1"/>
  <c r="L894" i="1" s="1"/>
  <c r="AA894" i="1" s="1"/>
  <c r="L893" i="1" a="1"/>
  <c r="L893" i="1" s="1"/>
  <c r="AA893" i="1" s="1"/>
  <c r="L892" i="1" a="1"/>
  <c r="L892" i="1" s="1"/>
  <c r="AA892" i="1" s="1"/>
  <c r="L891" i="1" a="1"/>
  <c r="L891" i="1" s="1"/>
  <c r="AA891" i="1" s="1"/>
  <c r="L890" i="1" a="1"/>
  <c r="L890" i="1" s="1"/>
  <c r="AA890" i="1" s="1"/>
  <c r="L889" i="1" a="1"/>
  <c r="L889" i="1" s="1"/>
  <c r="AA889" i="1" s="1"/>
  <c r="L888" i="1" a="1"/>
  <c r="L888" i="1" s="1"/>
  <c r="AA888" i="1" s="1"/>
  <c r="L887" i="1" a="1"/>
  <c r="L887" i="1" s="1"/>
  <c r="AA887" i="1" s="1"/>
  <c r="L886" i="1" a="1"/>
  <c r="L886" i="1" s="1"/>
  <c r="AA886" i="1" s="1"/>
  <c r="L885" i="1" a="1"/>
  <c r="L885" i="1" s="1"/>
  <c r="AA885" i="1" s="1"/>
  <c r="L884" i="1" a="1"/>
  <c r="L884" i="1" s="1"/>
  <c r="AA884" i="1" s="1"/>
  <c r="L883" i="1" a="1"/>
  <c r="L883" i="1" s="1"/>
  <c r="AA883" i="1" s="1"/>
  <c r="L882" i="1" a="1"/>
  <c r="L882" i="1" s="1"/>
  <c r="AA882" i="1" s="1"/>
  <c r="L881" i="1" a="1"/>
  <c r="L881" i="1" s="1"/>
  <c r="AA881" i="1" s="1"/>
  <c r="L880" i="1" a="1"/>
  <c r="L880" i="1" s="1"/>
  <c r="AA880" i="1" s="1"/>
  <c r="L879" i="1" a="1"/>
  <c r="L879" i="1" s="1"/>
  <c r="AA879" i="1" s="1"/>
  <c r="L878" i="1" a="1"/>
  <c r="L878" i="1" s="1"/>
  <c r="AA878" i="1" s="1"/>
  <c r="L877" i="1" a="1"/>
  <c r="L877" i="1" s="1"/>
  <c r="AA877" i="1" s="1"/>
  <c r="L876" i="1" a="1"/>
  <c r="L876" i="1" s="1"/>
  <c r="AA876" i="1" s="1"/>
  <c r="L875" i="1" a="1"/>
  <c r="L875" i="1" s="1"/>
  <c r="AA875" i="1" s="1"/>
  <c r="L874" i="1" a="1"/>
  <c r="L874" i="1" s="1"/>
  <c r="AA874" i="1" s="1"/>
  <c r="L873" i="1" a="1"/>
  <c r="L873" i="1" s="1"/>
  <c r="AA873" i="1" s="1"/>
  <c r="L872" i="1" a="1"/>
  <c r="L872" i="1" s="1"/>
  <c r="AA872" i="1" s="1"/>
  <c r="L871" i="1" a="1"/>
  <c r="L871" i="1" s="1"/>
  <c r="AA871" i="1" s="1"/>
  <c r="L870" i="1" a="1"/>
  <c r="L870" i="1" s="1"/>
  <c r="AA870" i="1" s="1"/>
  <c r="L869" i="1" a="1"/>
  <c r="L869" i="1" s="1"/>
  <c r="AA869" i="1" s="1"/>
  <c r="L868" i="1" a="1"/>
  <c r="L868" i="1" s="1"/>
  <c r="AA868" i="1" s="1"/>
  <c r="L867" i="1" a="1"/>
  <c r="L867" i="1" s="1"/>
  <c r="AA867" i="1" s="1"/>
  <c r="L866" i="1" a="1"/>
  <c r="L866" i="1" s="1"/>
  <c r="AA866" i="1" s="1"/>
  <c r="L865" i="1" a="1"/>
  <c r="L865" i="1" s="1"/>
  <c r="AA865" i="1" s="1"/>
  <c r="L864" i="1" a="1"/>
  <c r="L864" i="1" s="1"/>
  <c r="AA864" i="1" s="1"/>
  <c r="L863" i="1" a="1"/>
  <c r="L863" i="1" s="1"/>
  <c r="AA863" i="1" s="1"/>
  <c r="L862" i="1" a="1"/>
  <c r="L862" i="1" s="1"/>
  <c r="AA862" i="1" s="1"/>
  <c r="L861" i="1" a="1"/>
  <c r="L861" i="1" s="1"/>
  <c r="AA861" i="1" s="1"/>
  <c r="L860" i="1" a="1"/>
  <c r="L860" i="1" s="1"/>
  <c r="AA860" i="1" s="1"/>
  <c r="L859" i="1" a="1"/>
  <c r="L859" i="1" s="1"/>
  <c r="AA859" i="1" s="1"/>
  <c r="L858" i="1" a="1"/>
  <c r="L858" i="1" s="1"/>
  <c r="AA858" i="1" s="1"/>
  <c r="L857" i="1" a="1"/>
  <c r="L857" i="1" s="1"/>
  <c r="AA857" i="1" s="1"/>
  <c r="L856" i="1" a="1"/>
  <c r="L856" i="1" s="1"/>
  <c r="AA856" i="1" s="1"/>
  <c r="L855" i="1" a="1"/>
  <c r="L855" i="1" s="1"/>
  <c r="AA855" i="1" s="1"/>
  <c r="L854" i="1" a="1"/>
  <c r="L854" i="1" s="1"/>
  <c r="AA854" i="1" s="1"/>
  <c r="L853" i="1" a="1"/>
  <c r="L853" i="1" s="1"/>
  <c r="AA853" i="1" s="1"/>
  <c r="L852" i="1" a="1"/>
  <c r="L852" i="1" s="1"/>
  <c r="AA852" i="1" s="1"/>
  <c r="L851" i="1" a="1"/>
  <c r="L851" i="1" s="1"/>
  <c r="AA851" i="1" s="1"/>
  <c r="L850" i="1" a="1"/>
  <c r="L850" i="1" s="1"/>
  <c r="AA850" i="1" s="1"/>
  <c r="L849" i="1" a="1"/>
  <c r="L849" i="1" s="1"/>
  <c r="AA849" i="1" s="1"/>
  <c r="L848" i="1" a="1"/>
  <c r="L848" i="1" s="1"/>
  <c r="AA848" i="1" s="1"/>
  <c r="L847" i="1" a="1"/>
  <c r="L847" i="1" s="1"/>
  <c r="AA847" i="1" s="1"/>
  <c r="L846" i="1" a="1"/>
  <c r="L846" i="1" s="1"/>
  <c r="AA846" i="1" s="1"/>
  <c r="L845" i="1" a="1"/>
  <c r="L845" i="1" s="1"/>
  <c r="AA845" i="1" s="1"/>
  <c r="L844" i="1" a="1"/>
  <c r="L844" i="1" s="1"/>
  <c r="AA844" i="1" s="1"/>
  <c r="L843" i="1" a="1"/>
  <c r="L843" i="1" s="1"/>
  <c r="AA843" i="1" s="1"/>
  <c r="L842" i="1" a="1"/>
  <c r="L842" i="1" s="1"/>
  <c r="AA842" i="1" s="1"/>
  <c r="L841" i="1" a="1"/>
  <c r="L841" i="1" s="1"/>
  <c r="AA841" i="1" s="1"/>
  <c r="L840" i="1" a="1"/>
  <c r="L840" i="1" s="1"/>
  <c r="AA840" i="1" s="1"/>
  <c r="L839" i="1" a="1"/>
  <c r="L839" i="1" s="1"/>
  <c r="AA839" i="1" s="1"/>
  <c r="L838" i="1" a="1"/>
  <c r="L838" i="1" s="1"/>
  <c r="AA838" i="1" s="1"/>
  <c r="L837" i="1" a="1"/>
  <c r="L837" i="1" s="1"/>
  <c r="AA837" i="1" s="1"/>
  <c r="L836" i="1" a="1"/>
  <c r="L836" i="1" s="1"/>
  <c r="AA836" i="1" s="1"/>
  <c r="L835" i="1" a="1"/>
  <c r="L835" i="1" s="1"/>
  <c r="AA835" i="1" s="1"/>
  <c r="L834" i="1" a="1"/>
  <c r="L834" i="1" s="1"/>
  <c r="AA834" i="1" s="1"/>
  <c r="L833" i="1" a="1"/>
  <c r="L833" i="1" s="1"/>
  <c r="AA833" i="1" s="1"/>
  <c r="L832" i="1" a="1"/>
  <c r="L832" i="1" s="1"/>
  <c r="AA832" i="1" s="1"/>
  <c r="L831" i="1" a="1"/>
  <c r="L831" i="1" s="1"/>
  <c r="AA831" i="1" s="1"/>
  <c r="L830" i="1" a="1"/>
  <c r="L830" i="1" s="1"/>
  <c r="AA830" i="1" s="1"/>
  <c r="L829" i="1" a="1"/>
  <c r="L829" i="1" s="1"/>
  <c r="AA829" i="1" s="1"/>
  <c r="L828" i="1" a="1"/>
  <c r="L828" i="1" s="1"/>
  <c r="AA828" i="1" s="1"/>
  <c r="L827" i="1" a="1"/>
  <c r="L827" i="1" s="1"/>
  <c r="AA827" i="1" s="1"/>
  <c r="L826" i="1" a="1"/>
  <c r="L826" i="1" s="1"/>
  <c r="AA826" i="1" s="1"/>
  <c r="L825" i="1" a="1"/>
  <c r="L825" i="1" s="1"/>
  <c r="AA825" i="1" s="1"/>
  <c r="L824" i="1" a="1"/>
  <c r="L824" i="1" s="1"/>
  <c r="AA824" i="1" s="1"/>
  <c r="L823" i="1" a="1"/>
  <c r="L823" i="1" s="1"/>
  <c r="AA823" i="1" s="1"/>
  <c r="L822" i="1" a="1"/>
  <c r="L822" i="1" s="1"/>
  <c r="AA822" i="1" s="1"/>
  <c r="L821" i="1" a="1"/>
  <c r="L821" i="1" s="1"/>
  <c r="AA821" i="1" s="1"/>
  <c r="L820" i="1" a="1"/>
  <c r="L820" i="1" s="1"/>
  <c r="AA820" i="1" s="1"/>
  <c r="L819" i="1" a="1"/>
  <c r="L819" i="1" s="1"/>
  <c r="AA819" i="1" s="1"/>
  <c r="L818" i="1" a="1"/>
  <c r="L818" i="1" s="1"/>
  <c r="AA818" i="1" s="1"/>
  <c r="L817" i="1" a="1"/>
  <c r="L817" i="1" s="1"/>
  <c r="AA817" i="1" s="1"/>
  <c r="L816" i="1" a="1"/>
  <c r="L816" i="1" s="1"/>
  <c r="AA816" i="1" s="1"/>
  <c r="L815" i="1" a="1"/>
  <c r="L815" i="1" s="1"/>
  <c r="AA815" i="1" s="1"/>
  <c r="L814" i="1" a="1"/>
  <c r="L814" i="1" s="1"/>
  <c r="AA814" i="1" s="1"/>
  <c r="L813" i="1" a="1"/>
  <c r="L813" i="1" s="1"/>
  <c r="AA813" i="1" s="1"/>
  <c r="L812" i="1" a="1"/>
  <c r="L812" i="1" s="1"/>
  <c r="AA812" i="1" s="1"/>
  <c r="L811" i="1" a="1"/>
  <c r="L811" i="1" s="1"/>
  <c r="AA811" i="1" s="1"/>
  <c r="L810" i="1" a="1"/>
  <c r="L810" i="1" s="1"/>
  <c r="AA810" i="1" s="1"/>
  <c r="L809" i="1" a="1"/>
  <c r="L809" i="1" s="1"/>
  <c r="AA809" i="1" s="1"/>
  <c r="L808" i="1" a="1"/>
  <c r="L808" i="1" s="1"/>
  <c r="AA808" i="1" s="1"/>
  <c r="L807" i="1" a="1"/>
  <c r="L807" i="1" s="1"/>
  <c r="AA807" i="1" s="1"/>
  <c r="L806" i="1" a="1"/>
  <c r="L806" i="1" s="1"/>
  <c r="AA806" i="1" s="1"/>
  <c r="L805" i="1" a="1"/>
  <c r="L805" i="1" s="1"/>
  <c r="AA805" i="1" s="1"/>
  <c r="L804" i="1" a="1"/>
  <c r="L804" i="1" s="1"/>
  <c r="AA804" i="1" s="1"/>
  <c r="L803" i="1" a="1"/>
  <c r="L803" i="1" s="1"/>
  <c r="AA803" i="1" s="1"/>
  <c r="L802" i="1" a="1"/>
  <c r="L802" i="1" s="1"/>
  <c r="AA802" i="1" s="1"/>
  <c r="L801" i="1" a="1"/>
  <c r="L801" i="1" s="1"/>
  <c r="AA801" i="1" s="1"/>
  <c r="L800" i="1" a="1"/>
  <c r="L800" i="1" s="1"/>
  <c r="AA800" i="1" s="1"/>
  <c r="L799" i="1" a="1"/>
  <c r="L799" i="1" s="1"/>
  <c r="AA799" i="1" s="1"/>
  <c r="L798" i="1" a="1"/>
  <c r="L798" i="1" s="1"/>
  <c r="AA798" i="1" s="1"/>
  <c r="L797" i="1" a="1"/>
  <c r="L797" i="1" s="1"/>
  <c r="AA797" i="1" s="1"/>
  <c r="L796" i="1" a="1"/>
  <c r="L796" i="1" s="1"/>
  <c r="AA796" i="1" s="1"/>
  <c r="L795" i="1" a="1"/>
  <c r="L795" i="1" s="1"/>
  <c r="AA795" i="1" s="1"/>
  <c r="L794" i="1" a="1"/>
  <c r="L794" i="1" s="1"/>
  <c r="AA794" i="1" s="1"/>
  <c r="L793" i="1" a="1"/>
  <c r="L793" i="1" s="1"/>
  <c r="AA793" i="1" s="1"/>
  <c r="L792" i="1" a="1"/>
  <c r="L792" i="1" s="1"/>
  <c r="AA792" i="1" s="1"/>
  <c r="L791" i="1" a="1"/>
  <c r="L791" i="1" s="1"/>
  <c r="AA791" i="1" s="1"/>
  <c r="L790" i="1" a="1"/>
  <c r="L790" i="1" s="1"/>
  <c r="AA790" i="1" s="1"/>
  <c r="L789" i="1" a="1"/>
  <c r="L789" i="1" s="1"/>
  <c r="AA789" i="1" s="1"/>
  <c r="L788" i="1" a="1"/>
  <c r="L788" i="1" s="1"/>
  <c r="AA788" i="1" s="1"/>
  <c r="L787" i="1" a="1"/>
  <c r="L787" i="1" s="1"/>
  <c r="AA787" i="1" s="1"/>
  <c r="L786" i="1" a="1"/>
  <c r="L786" i="1" s="1"/>
  <c r="AA786" i="1" s="1"/>
  <c r="L785" i="1" a="1"/>
  <c r="L785" i="1" s="1"/>
  <c r="AA785" i="1" s="1"/>
  <c r="L784" i="1" a="1"/>
  <c r="L784" i="1" s="1"/>
  <c r="AA784" i="1" s="1"/>
  <c r="L783" i="1" a="1"/>
  <c r="L783" i="1" s="1"/>
  <c r="AA783" i="1" s="1"/>
  <c r="L782" i="1" a="1"/>
  <c r="L782" i="1" s="1"/>
  <c r="AA782" i="1" s="1"/>
  <c r="L781" i="1" a="1"/>
  <c r="L781" i="1" s="1"/>
  <c r="AA781" i="1" s="1"/>
  <c r="L780" i="1" a="1"/>
  <c r="L780" i="1" s="1"/>
  <c r="AA780" i="1" s="1"/>
  <c r="L779" i="1" a="1"/>
  <c r="L779" i="1" s="1"/>
  <c r="AA779" i="1" s="1"/>
  <c r="L778" i="1" a="1"/>
  <c r="L778" i="1" s="1"/>
  <c r="AA778" i="1" s="1"/>
  <c r="L777" i="1" a="1"/>
  <c r="L777" i="1" s="1"/>
  <c r="AA777" i="1" s="1"/>
  <c r="L776" i="1" a="1"/>
  <c r="L776" i="1" s="1"/>
  <c r="AA776" i="1" s="1"/>
  <c r="L775" i="1" a="1"/>
  <c r="L775" i="1" s="1"/>
  <c r="AA775" i="1" s="1"/>
  <c r="L774" i="1" a="1"/>
  <c r="L774" i="1" s="1"/>
  <c r="AA774" i="1" s="1"/>
  <c r="L773" i="1" a="1"/>
  <c r="L773" i="1" s="1"/>
  <c r="AA773" i="1" s="1"/>
  <c r="L772" i="1" a="1"/>
  <c r="L772" i="1" s="1"/>
  <c r="AA772" i="1" s="1"/>
  <c r="L771" i="1" a="1"/>
  <c r="L771" i="1" s="1"/>
  <c r="AA771" i="1" s="1"/>
  <c r="L770" i="1" a="1"/>
  <c r="L770" i="1" s="1"/>
  <c r="AA770" i="1" s="1"/>
  <c r="L769" i="1" a="1"/>
  <c r="L769" i="1" s="1"/>
  <c r="AA769" i="1" s="1"/>
  <c r="L768" i="1" a="1"/>
  <c r="L768" i="1" s="1"/>
  <c r="AA768" i="1" s="1"/>
  <c r="L767" i="1" a="1"/>
  <c r="L767" i="1" s="1"/>
  <c r="AA767" i="1" s="1"/>
  <c r="L766" i="1" a="1"/>
  <c r="L766" i="1" s="1"/>
  <c r="AA766" i="1" s="1"/>
  <c r="L765" i="1" a="1"/>
  <c r="L765" i="1" s="1"/>
  <c r="AA765" i="1" s="1"/>
  <c r="L764" i="1" a="1"/>
  <c r="L764" i="1" s="1"/>
  <c r="AA764" i="1" s="1"/>
  <c r="L763" i="1" a="1"/>
  <c r="L763" i="1" s="1"/>
  <c r="AA763" i="1" s="1"/>
  <c r="L762" i="1" a="1"/>
  <c r="L762" i="1" s="1"/>
  <c r="AA762" i="1" s="1"/>
  <c r="L761" i="1" a="1"/>
  <c r="L761" i="1" s="1"/>
  <c r="AA761" i="1" s="1"/>
  <c r="L760" i="1" a="1"/>
  <c r="L760" i="1" s="1"/>
  <c r="AA760" i="1" s="1"/>
  <c r="L759" i="1" a="1"/>
  <c r="L759" i="1" s="1"/>
  <c r="AA759" i="1" s="1"/>
  <c r="L758" i="1" a="1"/>
  <c r="L758" i="1" s="1"/>
  <c r="AA758" i="1" s="1"/>
  <c r="L757" i="1" a="1"/>
  <c r="L757" i="1" s="1"/>
  <c r="AA757" i="1" s="1"/>
  <c r="L756" i="1" a="1"/>
  <c r="L756" i="1" s="1"/>
  <c r="AA756" i="1" s="1"/>
  <c r="L755" i="1" a="1"/>
  <c r="L755" i="1" s="1"/>
  <c r="AA755" i="1" s="1"/>
  <c r="L754" i="1" a="1"/>
  <c r="L754" i="1" s="1"/>
  <c r="AA754" i="1" s="1"/>
  <c r="L753" i="1" a="1"/>
  <c r="L753" i="1" s="1"/>
  <c r="AA753" i="1" s="1"/>
  <c r="L752" i="1" a="1"/>
  <c r="L752" i="1" s="1"/>
  <c r="AA752" i="1" s="1"/>
  <c r="L751" i="1" a="1"/>
  <c r="L751" i="1" s="1"/>
  <c r="AA751" i="1" s="1"/>
  <c r="L750" i="1" a="1"/>
  <c r="L750" i="1" s="1"/>
  <c r="AA750" i="1" s="1"/>
  <c r="L749" i="1" a="1"/>
  <c r="L749" i="1" s="1"/>
  <c r="AA749" i="1" s="1"/>
  <c r="L748" i="1" a="1"/>
  <c r="L748" i="1" s="1"/>
  <c r="AA748" i="1" s="1"/>
  <c r="L747" i="1" a="1"/>
  <c r="L747" i="1" s="1"/>
  <c r="AA747" i="1" s="1"/>
  <c r="L746" i="1" a="1"/>
  <c r="L746" i="1" s="1"/>
  <c r="AA746" i="1" s="1"/>
  <c r="L745" i="1" a="1"/>
  <c r="L745" i="1" s="1"/>
  <c r="AA745" i="1" s="1"/>
  <c r="L744" i="1" a="1"/>
  <c r="L744" i="1" s="1"/>
  <c r="AA744" i="1" s="1"/>
  <c r="L743" i="1" a="1"/>
  <c r="L743" i="1" s="1"/>
  <c r="AA743" i="1" s="1"/>
  <c r="L742" i="1" a="1"/>
  <c r="L742" i="1" s="1"/>
  <c r="AA742" i="1" s="1"/>
  <c r="L741" i="1" a="1"/>
  <c r="L741" i="1" s="1"/>
  <c r="AA741" i="1" s="1"/>
  <c r="L740" i="1" a="1"/>
  <c r="L740" i="1" s="1"/>
  <c r="AA740" i="1" s="1"/>
  <c r="L739" i="1" a="1"/>
  <c r="L739" i="1" s="1"/>
  <c r="AA739" i="1" s="1"/>
  <c r="L738" i="1" a="1"/>
  <c r="L738" i="1" s="1"/>
  <c r="AA738" i="1" s="1"/>
  <c r="L737" i="1" a="1"/>
  <c r="L737" i="1" s="1"/>
  <c r="AA737" i="1" s="1"/>
  <c r="L736" i="1" a="1"/>
  <c r="L736" i="1" s="1"/>
  <c r="AA736" i="1" s="1"/>
  <c r="L735" i="1" a="1"/>
  <c r="L735" i="1" s="1"/>
  <c r="AA735" i="1" s="1"/>
  <c r="L734" i="1" a="1"/>
  <c r="L734" i="1" s="1"/>
  <c r="AA734" i="1" s="1"/>
  <c r="L733" i="1" a="1"/>
  <c r="L733" i="1" s="1"/>
  <c r="AA733" i="1" s="1"/>
  <c r="L732" i="1" a="1"/>
  <c r="L732" i="1" s="1"/>
  <c r="AA732" i="1" s="1"/>
  <c r="L731" i="1" a="1"/>
  <c r="L731" i="1" s="1"/>
  <c r="AA731" i="1" s="1"/>
  <c r="L730" i="1" a="1"/>
  <c r="L730" i="1" s="1"/>
  <c r="AA730" i="1" s="1"/>
  <c r="L729" i="1" a="1"/>
  <c r="L729" i="1" s="1"/>
  <c r="AA729" i="1" s="1"/>
  <c r="L728" i="1" a="1"/>
  <c r="L728" i="1" s="1"/>
  <c r="AA728" i="1" s="1"/>
  <c r="L727" i="1" a="1"/>
  <c r="L727" i="1" s="1"/>
  <c r="AA727" i="1" s="1"/>
  <c r="L726" i="1" a="1"/>
  <c r="L726" i="1" s="1"/>
  <c r="AA726" i="1" s="1"/>
  <c r="L725" i="1" a="1"/>
  <c r="L725" i="1" s="1"/>
  <c r="AA725" i="1" s="1"/>
  <c r="L724" i="1" a="1"/>
  <c r="L724" i="1" s="1"/>
  <c r="AA724" i="1" s="1"/>
  <c r="L723" i="1" a="1"/>
  <c r="L723" i="1" s="1"/>
  <c r="AA723" i="1" s="1"/>
  <c r="L722" i="1" a="1"/>
  <c r="L722" i="1" s="1"/>
  <c r="AA722" i="1" s="1"/>
  <c r="L721" i="1" a="1"/>
  <c r="L721" i="1" s="1"/>
  <c r="AA721" i="1" s="1"/>
  <c r="L720" i="1" a="1"/>
  <c r="L720" i="1" s="1"/>
  <c r="AA720" i="1" s="1"/>
  <c r="L719" i="1" a="1"/>
  <c r="L719" i="1" s="1"/>
  <c r="AA719" i="1" s="1"/>
  <c r="L718" i="1" a="1"/>
  <c r="L718" i="1" s="1"/>
  <c r="AA718" i="1" s="1"/>
  <c r="L717" i="1" a="1"/>
  <c r="L717" i="1" s="1"/>
  <c r="AA717" i="1" s="1"/>
  <c r="L716" i="1" a="1"/>
  <c r="L716" i="1" s="1"/>
  <c r="AA716" i="1" s="1"/>
  <c r="L715" i="1" a="1"/>
  <c r="L715" i="1" s="1"/>
  <c r="AA715" i="1" s="1"/>
  <c r="L714" i="1" a="1"/>
  <c r="L714" i="1" s="1"/>
  <c r="AA714" i="1" s="1"/>
  <c r="L713" i="1" a="1"/>
  <c r="L713" i="1" s="1"/>
  <c r="AA713" i="1" s="1"/>
  <c r="L712" i="1" a="1"/>
  <c r="L712" i="1" s="1"/>
  <c r="AA712" i="1" s="1"/>
  <c r="L711" i="1" a="1"/>
  <c r="L711" i="1" s="1"/>
  <c r="AA711" i="1" s="1"/>
  <c r="L710" i="1" a="1"/>
  <c r="L710" i="1" s="1"/>
  <c r="AA710" i="1" s="1"/>
  <c r="L709" i="1" a="1"/>
  <c r="L709" i="1" s="1"/>
  <c r="AA709" i="1" s="1"/>
  <c r="L708" i="1" a="1"/>
  <c r="L708" i="1" s="1"/>
  <c r="AA708" i="1" s="1"/>
  <c r="L707" i="1" a="1"/>
  <c r="L707" i="1" s="1"/>
  <c r="AA707" i="1" s="1"/>
  <c r="L706" i="1" a="1"/>
  <c r="L706" i="1" s="1"/>
  <c r="AA706" i="1" s="1"/>
  <c r="L705" i="1" a="1"/>
  <c r="L705" i="1" s="1"/>
  <c r="AA705" i="1" s="1"/>
  <c r="L704" i="1" a="1"/>
  <c r="L704" i="1" s="1"/>
  <c r="AA704" i="1" s="1"/>
  <c r="L703" i="1" a="1"/>
  <c r="L703" i="1" s="1"/>
  <c r="AA703" i="1" s="1"/>
  <c r="L702" i="1" a="1"/>
  <c r="L702" i="1" s="1"/>
  <c r="AA702" i="1" s="1"/>
  <c r="L701" i="1" a="1"/>
  <c r="L701" i="1" s="1"/>
  <c r="AA701" i="1" s="1"/>
  <c r="L700" i="1" a="1"/>
  <c r="L700" i="1" s="1"/>
  <c r="AA700" i="1" s="1"/>
  <c r="L699" i="1" a="1"/>
  <c r="L699" i="1" s="1"/>
  <c r="AA699" i="1" s="1"/>
  <c r="L698" i="1" a="1"/>
  <c r="L698" i="1" s="1"/>
  <c r="AA698" i="1" s="1"/>
  <c r="L697" i="1" a="1"/>
  <c r="L697" i="1" s="1"/>
  <c r="AA697" i="1" s="1"/>
  <c r="L696" i="1" a="1"/>
  <c r="L696" i="1" s="1"/>
  <c r="AA696" i="1" s="1"/>
  <c r="L695" i="1" a="1"/>
  <c r="L695" i="1" s="1"/>
  <c r="AA695" i="1" s="1"/>
  <c r="L694" i="1" a="1"/>
  <c r="L694" i="1" s="1"/>
  <c r="AA694" i="1" s="1"/>
  <c r="L693" i="1" a="1"/>
  <c r="L693" i="1" s="1"/>
  <c r="AA693" i="1" s="1"/>
  <c r="L692" i="1" a="1"/>
  <c r="L692" i="1" s="1"/>
  <c r="AA692" i="1" s="1"/>
  <c r="L691" i="1" a="1"/>
  <c r="L691" i="1" s="1"/>
  <c r="AA691" i="1" s="1"/>
  <c r="L690" i="1" a="1"/>
  <c r="L690" i="1" s="1"/>
  <c r="AA690" i="1" s="1"/>
  <c r="L689" i="1" a="1"/>
  <c r="L689" i="1" s="1"/>
  <c r="AA689" i="1" s="1"/>
  <c r="L688" i="1" a="1"/>
  <c r="L688" i="1" s="1"/>
  <c r="AA688" i="1" s="1"/>
  <c r="L687" i="1" a="1"/>
  <c r="L687" i="1" s="1"/>
  <c r="AA687" i="1" s="1"/>
  <c r="L686" i="1" a="1"/>
  <c r="L686" i="1" s="1"/>
  <c r="AA686" i="1" s="1"/>
  <c r="L685" i="1" a="1"/>
  <c r="L685" i="1" s="1"/>
  <c r="AA685" i="1" s="1"/>
  <c r="L684" i="1" a="1"/>
  <c r="L684" i="1" s="1"/>
  <c r="AA684" i="1" s="1"/>
  <c r="L683" i="1" a="1"/>
  <c r="L683" i="1" s="1"/>
  <c r="AA683" i="1" s="1"/>
  <c r="L682" i="1" a="1"/>
  <c r="L682" i="1" s="1"/>
  <c r="AA682" i="1" s="1"/>
  <c r="L681" i="1" a="1"/>
  <c r="L681" i="1" s="1"/>
  <c r="AA681" i="1" s="1"/>
  <c r="L680" i="1" a="1"/>
  <c r="L680" i="1" s="1"/>
  <c r="AA680" i="1" s="1"/>
  <c r="L679" i="1" a="1"/>
  <c r="L679" i="1" s="1"/>
  <c r="AA679" i="1" s="1"/>
  <c r="L678" i="1" a="1"/>
  <c r="L678" i="1" s="1"/>
  <c r="AA678" i="1" s="1"/>
  <c r="L677" i="1" a="1"/>
  <c r="L677" i="1" s="1"/>
  <c r="AA677" i="1" s="1"/>
  <c r="L676" i="1" a="1"/>
  <c r="L676" i="1" s="1"/>
  <c r="AA676" i="1" s="1"/>
  <c r="L675" i="1" a="1"/>
  <c r="L675" i="1" s="1"/>
  <c r="AA675" i="1" s="1"/>
  <c r="L674" i="1" a="1"/>
  <c r="L674" i="1" s="1"/>
  <c r="AA674" i="1" s="1"/>
  <c r="L673" i="1" a="1"/>
  <c r="L673" i="1" s="1"/>
  <c r="AA673" i="1" s="1"/>
  <c r="L672" i="1" a="1"/>
  <c r="L672" i="1" s="1"/>
  <c r="AA672" i="1" s="1"/>
  <c r="L671" i="1" a="1"/>
  <c r="L671" i="1" s="1"/>
  <c r="AA671" i="1" s="1"/>
  <c r="L670" i="1" a="1"/>
  <c r="L670" i="1" s="1"/>
  <c r="AA670" i="1" s="1"/>
  <c r="L669" i="1" a="1"/>
  <c r="L669" i="1" s="1"/>
  <c r="AA669" i="1" s="1"/>
  <c r="L668" i="1" a="1"/>
  <c r="L668" i="1" s="1"/>
  <c r="AA668" i="1" s="1"/>
  <c r="L667" i="1" a="1"/>
  <c r="L667" i="1" s="1"/>
  <c r="AA667" i="1" s="1"/>
  <c r="L666" i="1" a="1"/>
  <c r="L666" i="1" s="1"/>
  <c r="AA666" i="1" s="1"/>
  <c r="L665" i="1" a="1"/>
  <c r="L665" i="1" s="1"/>
  <c r="AA665" i="1" s="1"/>
  <c r="L664" i="1" a="1"/>
  <c r="L664" i="1" s="1"/>
  <c r="AA664" i="1" s="1"/>
  <c r="L663" i="1" a="1"/>
  <c r="L663" i="1" s="1"/>
  <c r="AA663" i="1" s="1"/>
  <c r="L662" i="1" a="1"/>
  <c r="L662" i="1" s="1"/>
  <c r="AA662" i="1" s="1"/>
  <c r="L661" i="1" a="1"/>
  <c r="L661" i="1" s="1"/>
  <c r="AA661" i="1" s="1"/>
  <c r="L660" i="1" a="1"/>
  <c r="L660" i="1" s="1"/>
  <c r="AA660" i="1" s="1"/>
  <c r="L659" i="1" a="1"/>
  <c r="L659" i="1" s="1"/>
  <c r="AA659" i="1" s="1"/>
  <c r="L658" i="1" a="1"/>
  <c r="L658" i="1" s="1"/>
  <c r="AA658" i="1" s="1"/>
  <c r="L657" i="1" a="1"/>
  <c r="L657" i="1" s="1"/>
  <c r="AA657" i="1" s="1"/>
  <c r="L656" i="1" a="1"/>
  <c r="L656" i="1" s="1"/>
  <c r="AA656" i="1" s="1"/>
  <c r="L655" i="1" a="1"/>
  <c r="L655" i="1" s="1"/>
  <c r="AA655" i="1" s="1"/>
  <c r="L654" i="1" a="1"/>
  <c r="L654" i="1" s="1"/>
  <c r="AA654" i="1" s="1"/>
  <c r="L653" i="1" a="1"/>
  <c r="L653" i="1" s="1"/>
  <c r="AA653" i="1" s="1"/>
  <c r="L652" i="1" a="1"/>
  <c r="L652" i="1" s="1"/>
  <c r="AA652" i="1" s="1"/>
  <c r="L651" i="1" a="1"/>
  <c r="L651" i="1" s="1"/>
  <c r="AA651" i="1" s="1"/>
  <c r="L650" i="1" a="1"/>
  <c r="L650" i="1" s="1"/>
  <c r="AA650" i="1" s="1"/>
  <c r="L649" i="1" a="1"/>
  <c r="L649" i="1" s="1"/>
  <c r="AA649" i="1" s="1"/>
  <c r="L648" i="1" a="1"/>
  <c r="L648" i="1" s="1"/>
  <c r="AA648" i="1" s="1"/>
  <c r="L647" i="1" a="1"/>
  <c r="L647" i="1" s="1"/>
  <c r="AA647" i="1" s="1"/>
  <c r="L646" i="1" a="1"/>
  <c r="L646" i="1" s="1"/>
  <c r="AA646" i="1" s="1"/>
  <c r="L645" i="1" a="1"/>
  <c r="L645" i="1" s="1"/>
  <c r="AA645" i="1" s="1"/>
  <c r="L644" i="1" a="1"/>
  <c r="L644" i="1" s="1"/>
  <c r="AA644" i="1" s="1"/>
  <c r="L643" i="1" a="1"/>
  <c r="L643" i="1" s="1"/>
  <c r="AA643" i="1" s="1"/>
  <c r="L642" i="1" a="1"/>
  <c r="L642" i="1" s="1"/>
  <c r="AA642" i="1" s="1"/>
  <c r="L641" i="1" a="1"/>
  <c r="L641" i="1" s="1"/>
  <c r="AA641" i="1" s="1"/>
  <c r="L640" i="1" a="1"/>
  <c r="L640" i="1" s="1"/>
  <c r="AA640" i="1" s="1"/>
  <c r="L639" i="1" a="1"/>
  <c r="L639" i="1" s="1"/>
  <c r="AA639" i="1" s="1"/>
  <c r="L638" i="1" a="1"/>
  <c r="L638" i="1" s="1"/>
  <c r="AA638" i="1" s="1"/>
  <c r="L637" i="1" a="1"/>
  <c r="L637" i="1" s="1"/>
  <c r="AA637" i="1" s="1"/>
  <c r="L636" i="1" a="1"/>
  <c r="L636" i="1" s="1"/>
  <c r="AA636" i="1" s="1"/>
  <c r="L635" i="1" a="1"/>
  <c r="L635" i="1" s="1"/>
  <c r="AA635" i="1" s="1"/>
  <c r="L634" i="1" a="1"/>
  <c r="L634" i="1" s="1"/>
  <c r="AA634" i="1" s="1"/>
  <c r="L633" i="1" a="1"/>
  <c r="L633" i="1" s="1"/>
  <c r="AA633" i="1" s="1"/>
  <c r="L632" i="1" a="1"/>
  <c r="L632" i="1" s="1"/>
  <c r="AA632" i="1" s="1"/>
  <c r="L631" i="1" a="1"/>
  <c r="L631" i="1" s="1"/>
  <c r="AA631" i="1" s="1"/>
  <c r="L630" i="1" a="1"/>
  <c r="L630" i="1" s="1"/>
  <c r="AA630" i="1" s="1"/>
  <c r="L629" i="1" a="1"/>
  <c r="L629" i="1" s="1"/>
  <c r="AA629" i="1" s="1"/>
  <c r="L628" i="1" a="1"/>
  <c r="L628" i="1" s="1"/>
  <c r="AA628" i="1" s="1"/>
  <c r="L627" i="1" a="1"/>
  <c r="L627" i="1" s="1"/>
  <c r="AA627" i="1" s="1"/>
  <c r="L626" i="1" a="1"/>
  <c r="L626" i="1" s="1"/>
  <c r="AA626" i="1" s="1"/>
  <c r="L625" i="1" a="1"/>
  <c r="L625" i="1" s="1"/>
  <c r="AA625" i="1" s="1"/>
  <c r="L624" i="1" a="1"/>
  <c r="L624" i="1" s="1"/>
  <c r="AA624" i="1" s="1"/>
  <c r="L623" i="1" a="1"/>
  <c r="L623" i="1" s="1"/>
  <c r="AA623" i="1" s="1"/>
  <c r="L622" i="1" a="1"/>
  <c r="L622" i="1" s="1"/>
  <c r="AA622" i="1" s="1"/>
  <c r="L621" i="1" a="1"/>
  <c r="L621" i="1" s="1"/>
  <c r="AA621" i="1" s="1"/>
  <c r="L620" i="1" a="1"/>
  <c r="L620" i="1" s="1"/>
  <c r="AA620" i="1" s="1"/>
  <c r="L619" i="1" a="1"/>
  <c r="L619" i="1" s="1"/>
  <c r="AA619" i="1" s="1"/>
  <c r="L618" i="1" a="1"/>
  <c r="L618" i="1" s="1"/>
  <c r="AA618" i="1" s="1"/>
  <c r="L617" i="1" a="1"/>
  <c r="L617" i="1" s="1"/>
  <c r="AA617" i="1" s="1"/>
  <c r="L616" i="1" a="1"/>
  <c r="L616" i="1" s="1"/>
  <c r="AA616" i="1" s="1"/>
  <c r="L615" i="1" a="1"/>
  <c r="L615" i="1" s="1"/>
  <c r="AA615" i="1" s="1"/>
  <c r="L614" i="1" a="1"/>
  <c r="L614" i="1" s="1"/>
  <c r="AA614" i="1" s="1"/>
  <c r="L613" i="1" a="1"/>
  <c r="L613" i="1" s="1"/>
  <c r="AA613" i="1" s="1"/>
  <c r="L612" i="1" a="1"/>
  <c r="L612" i="1" s="1"/>
  <c r="AA612" i="1" s="1"/>
  <c r="L611" i="1" a="1"/>
  <c r="L611" i="1" s="1"/>
  <c r="AA611" i="1" s="1"/>
  <c r="L610" i="1" a="1"/>
  <c r="L610" i="1" s="1"/>
  <c r="AA610" i="1" s="1"/>
  <c r="L609" i="1" a="1"/>
  <c r="L609" i="1" s="1"/>
  <c r="AA609" i="1" s="1"/>
  <c r="L608" i="1" a="1"/>
  <c r="L608" i="1" s="1"/>
  <c r="AA608" i="1" s="1"/>
  <c r="L607" i="1" a="1"/>
  <c r="L607" i="1" s="1"/>
  <c r="AA607" i="1" s="1"/>
  <c r="L606" i="1" a="1"/>
  <c r="L606" i="1" s="1"/>
  <c r="AA606" i="1" s="1"/>
  <c r="L605" i="1" a="1"/>
  <c r="L605" i="1" s="1"/>
  <c r="AA605" i="1" s="1"/>
  <c r="L604" i="1" a="1"/>
  <c r="L604" i="1" s="1"/>
  <c r="AA604" i="1" s="1"/>
  <c r="L603" i="1" a="1"/>
  <c r="L603" i="1" s="1"/>
  <c r="AA603" i="1" s="1"/>
  <c r="L602" i="1" a="1"/>
  <c r="L602" i="1" s="1"/>
  <c r="AA602" i="1" s="1"/>
  <c r="L601" i="1" a="1"/>
  <c r="L601" i="1" s="1"/>
  <c r="AA601" i="1" s="1"/>
  <c r="L600" i="1" a="1"/>
  <c r="L600" i="1" s="1"/>
  <c r="AA600" i="1" s="1"/>
  <c r="L599" i="1" a="1"/>
  <c r="L599" i="1" s="1"/>
  <c r="AA599" i="1" s="1"/>
  <c r="L598" i="1" a="1"/>
  <c r="L598" i="1" s="1"/>
  <c r="AA598" i="1" s="1"/>
  <c r="L597" i="1" a="1"/>
  <c r="L597" i="1" s="1"/>
  <c r="AA597" i="1" s="1"/>
  <c r="L596" i="1" a="1"/>
  <c r="L596" i="1" s="1"/>
  <c r="AA596" i="1" s="1"/>
  <c r="L595" i="1" a="1"/>
  <c r="L595" i="1" s="1"/>
  <c r="AA595" i="1" s="1"/>
  <c r="L594" i="1" a="1"/>
  <c r="L594" i="1" s="1"/>
  <c r="AA594" i="1" s="1"/>
  <c r="L593" i="1" a="1"/>
  <c r="L593" i="1" s="1"/>
  <c r="AA593" i="1" s="1"/>
  <c r="L592" i="1" a="1"/>
  <c r="L592" i="1" s="1"/>
  <c r="AA592" i="1" s="1"/>
  <c r="L591" i="1" a="1"/>
  <c r="L591" i="1" s="1"/>
  <c r="AA591" i="1" s="1"/>
  <c r="L590" i="1" a="1"/>
  <c r="L590" i="1" s="1"/>
  <c r="AA590" i="1" s="1"/>
  <c r="L589" i="1" a="1"/>
  <c r="L589" i="1" s="1"/>
  <c r="AA589" i="1" s="1"/>
  <c r="L588" i="1" a="1"/>
  <c r="L588" i="1" s="1"/>
  <c r="AA588" i="1" s="1"/>
  <c r="L587" i="1" a="1"/>
  <c r="L587" i="1" s="1"/>
  <c r="AA587" i="1" s="1"/>
  <c r="L586" i="1" a="1"/>
  <c r="L586" i="1" s="1"/>
  <c r="AA586" i="1" s="1"/>
  <c r="L585" i="1" a="1"/>
  <c r="L585" i="1" s="1"/>
  <c r="AA585" i="1" s="1"/>
  <c r="L584" i="1" a="1"/>
  <c r="L584" i="1" s="1"/>
  <c r="AA584" i="1" s="1"/>
  <c r="L583" i="1" a="1"/>
  <c r="L583" i="1" s="1"/>
  <c r="AA583" i="1" s="1"/>
  <c r="L582" i="1" a="1"/>
  <c r="L582" i="1" s="1"/>
  <c r="AA582" i="1" s="1"/>
  <c r="L581" i="1" a="1"/>
  <c r="L581" i="1" s="1"/>
  <c r="AA581" i="1" s="1"/>
  <c r="L580" i="1" a="1"/>
  <c r="L580" i="1" s="1"/>
  <c r="AA580" i="1" s="1"/>
  <c r="L579" i="1" a="1"/>
  <c r="L579" i="1" s="1"/>
  <c r="AA579" i="1" s="1"/>
  <c r="L578" i="1" a="1"/>
  <c r="L578" i="1" s="1"/>
  <c r="AA578" i="1" s="1"/>
  <c r="L577" i="1" a="1"/>
  <c r="L577" i="1" s="1"/>
  <c r="AA577" i="1" s="1"/>
  <c r="L576" i="1" a="1"/>
  <c r="L576" i="1" s="1"/>
  <c r="AA576" i="1" s="1"/>
  <c r="L575" i="1" a="1"/>
  <c r="L575" i="1" s="1"/>
  <c r="AA575" i="1" s="1"/>
  <c r="L574" i="1" a="1"/>
  <c r="L574" i="1" s="1"/>
  <c r="AA574" i="1" s="1"/>
  <c r="L573" i="1" a="1"/>
  <c r="L573" i="1" s="1"/>
  <c r="AA573" i="1" s="1"/>
  <c r="L572" i="1" a="1"/>
  <c r="L572" i="1" s="1"/>
  <c r="AA572" i="1" s="1"/>
  <c r="L571" i="1" a="1"/>
  <c r="L571" i="1" s="1"/>
  <c r="AA571" i="1" s="1"/>
  <c r="L570" i="1" a="1"/>
  <c r="L570" i="1" s="1"/>
  <c r="AA570" i="1" s="1"/>
  <c r="L569" i="1" a="1"/>
  <c r="L569" i="1" s="1"/>
  <c r="AA569" i="1" s="1"/>
  <c r="L568" i="1" a="1"/>
  <c r="L568" i="1" s="1"/>
  <c r="AA568" i="1" s="1"/>
  <c r="L567" i="1" a="1"/>
  <c r="L567" i="1" s="1"/>
  <c r="AA567" i="1" s="1"/>
  <c r="L566" i="1" a="1"/>
  <c r="L566" i="1" s="1"/>
  <c r="AA566" i="1" s="1"/>
  <c r="L565" i="1" a="1"/>
  <c r="L565" i="1" s="1"/>
  <c r="AA565" i="1" s="1"/>
  <c r="L564" i="1" a="1"/>
  <c r="L564" i="1" s="1"/>
  <c r="AA564" i="1" s="1"/>
  <c r="L563" i="1" a="1"/>
  <c r="L563" i="1" s="1"/>
  <c r="AA563" i="1" s="1"/>
  <c r="L562" i="1" a="1"/>
  <c r="L562" i="1" s="1"/>
  <c r="AA562" i="1" s="1"/>
  <c r="L561" i="1" a="1"/>
  <c r="L561" i="1" s="1"/>
  <c r="AA561" i="1" s="1"/>
  <c r="L560" i="1" a="1"/>
  <c r="L560" i="1" s="1"/>
  <c r="AA560" i="1" s="1"/>
  <c r="L559" i="1" a="1"/>
  <c r="L559" i="1" s="1"/>
  <c r="AA559" i="1" s="1"/>
  <c r="L558" i="1" a="1"/>
  <c r="L558" i="1" s="1"/>
  <c r="AA558" i="1" s="1"/>
  <c r="L557" i="1" a="1"/>
  <c r="L557" i="1" s="1"/>
  <c r="AA557" i="1" s="1"/>
  <c r="L556" i="1" a="1"/>
  <c r="L556" i="1" s="1"/>
  <c r="AA556" i="1" s="1"/>
  <c r="L555" i="1" a="1"/>
  <c r="L555" i="1" s="1"/>
  <c r="AA555" i="1" s="1"/>
  <c r="L554" i="1" a="1"/>
  <c r="L554" i="1" s="1"/>
  <c r="AA554" i="1" s="1"/>
  <c r="L553" i="1" a="1"/>
  <c r="L553" i="1" s="1"/>
  <c r="AA553" i="1" s="1"/>
  <c r="L552" i="1" a="1"/>
  <c r="L552" i="1" s="1"/>
  <c r="AA552" i="1" s="1"/>
  <c r="L551" i="1" a="1"/>
  <c r="L551" i="1" s="1"/>
  <c r="AA551" i="1" s="1"/>
  <c r="L550" i="1" a="1"/>
  <c r="L550" i="1" s="1"/>
  <c r="AA550" i="1" s="1"/>
  <c r="L549" i="1" a="1"/>
  <c r="L549" i="1" s="1"/>
  <c r="AA549" i="1" s="1"/>
  <c r="L548" i="1" a="1"/>
  <c r="L548" i="1" s="1"/>
  <c r="AA548" i="1" s="1"/>
  <c r="L547" i="1" a="1"/>
  <c r="L547" i="1" s="1"/>
  <c r="AA547" i="1" s="1"/>
  <c r="L546" i="1" a="1"/>
  <c r="L546" i="1" s="1"/>
  <c r="AA546" i="1" s="1"/>
  <c r="L545" i="1" a="1"/>
  <c r="L545" i="1" s="1"/>
  <c r="AA545" i="1" s="1"/>
  <c r="L544" i="1" a="1"/>
  <c r="L544" i="1" s="1"/>
  <c r="AA544" i="1" s="1"/>
  <c r="L543" i="1" a="1"/>
  <c r="L543" i="1" s="1"/>
  <c r="AA543" i="1" s="1"/>
  <c r="L542" i="1" a="1"/>
  <c r="L542" i="1" s="1"/>
  <c r="AA542" i="1" s="1"/>
  <c r="L541" i="1" a="1"/>
  <c r="L541" i="1" s="1"/>
  <c r="AA541" i="1" s="1"/>
  <c r="L540" i="1" a="1"/>
  <c r="L540" i="1" s="1"/>
  <c r="AA540" i="1" s="1"/>
  <c r="L539" i="1" a="1"/>
  <c r="L539" i="1" s="1"/>
  <c r="AA539" i="1" s="1"/>
  <c r="L538" i="1" a="1"/>
  <c r="L538" i="1" s="1"/>
  <c r="AA538" i="1" s="1"/>
  <c r="L537" i="1" a="1"/>
  <c r="L537" i="1" s="1"/>
  <c r="AA537" i="1" s="1"/>
  <c r="L536" i="1" a="1"/>
  <c r="L536" i="1" s="1"/>
  <c r="AA536" i="1" s="1"/>
  <c r="L535" i="1" a="1"/>
  <c r="L535" i="1" s="1"/>
  <c r="AA535" i="1" s="1"/>
  <c r="L534" i="1" a="1"/>
  <c r="L534" i="1" s="1"/>
  <c r="AA534" i="1" s="1"/>
  <c r="L533" i="1" a="1"/>
  <c r="L533" i="1" s="1"/>
  <c r="AA533" i="1" s="1"/>
  <c r="L532" i="1" a="1"/>
  <c r="L532" i="1" s="1"/>
  <c r="AA532" i="1" s="1"/>
  <c r="L531" i="1" a="1"/>
  <c r="L531" i="1" s="1"/>
  <c r="AA531" i="1" s="1"/>
  <c r="L530" i="1" a="1"/>
  <c r="L530" i="1" s="1"/>
  <c r="AA530" i="1" s="1"/>
  <c r="L529" i="1" a="1"/>
  <c r="L529" i="1" s="1"/>
  <c r="AA529" i="1" s="1"/>
  <c r="L528" i="1" a="1"/>
  <c r="L528" i="1" s="1"/>
  <c r="AA528" i="1" s="1"/>
  <c r="L527" i="1" a="1"/>
  <c r="L527" i="1" s="1"/>
  <c r="AA527" i="1" s="1"/>
  <c r="L526" i="1" a="1"/>
  <c r="L526" i="1" s="1"/>
  <c r="AA526" i="1" s="1"/>
  <c r="L525" i="1" a="1"/>
  <c r="L525" i="1" s="1"/>
  <c r="AA525" i="1" s="1"/>
  <c r="L524" i="1" a="1"/>
  <c r="L524" i="1" s="1"/>
  <c r="AA524" i="1" s="1"/>
  <c r="L523" i="1" a="1"/>
  <c r="L523" i="1" s="1"/>
  <c r="AA523" i="1" s="1"/>
  <c r="L522" i="1" a="1"/>
  <c r="L522" i="1" s="1"/>
  <c r="AA522" i="1" s="1"/>
  <c r="L521" i="1" a="1"/>
  <c r="L521" i="1" s="1"/>
  <c r="AA521" i="1" s="1"/>
  <c r="L520" i="1" a="1"/>
  <c r="L520" i="1" s="1"/>
  <c r="AA520" i="1" s="1"/>
  <c r="L519" i="1" a="1"/>
  <c r="L519" i="1" s="1"/>
  <c r="AA519" i="1" s="1"/>
  <c r="L518" i="1" a="1"/>
  <c r="L518" i="1" s="1"/>
  <c r="AA518" i="1" s="1"/>
  <c r="L517" i="1" a="1"/>
  <c r="L517" i="1" s="1"/>
  <c r="AA517" i="1" s="1"/>
  <c r="L516" i="1" a="1"/>
  <c r="L516" i="1" s="1"/>
  <c r="AA516" i="1" s="1"/>
  <c r="L515" i="1" a="1"/>
  <c r="L515" i="1" s="1"/>
  <c r="AA515" i="1" s="1"/>
  <c r="L514" i="1" a="1"/>
  <c r="L514" i="1" s="1"/>
  <c r="AA514" i="1" s="1"/>
  <c r="L513" i="1" a="1"/>
  <c r="L513" i="1" s="1"/>
  <c r="AA513" i="1" s="1"/>
  <c r="L512" i="1" a="1"/>
  <c r="L512" i="1" s="1"/>
  <c r="AA512" i="1" s="1"/>
  <c r="L511" i="1" a="1"/>
  <c r="L511" i="1" s="1"/>
  <c r="AA511" i="1" s="1"/>
  <c r="L510" i="1" a="1"/>
  <c r="L510" i="1" s="1"/>
  <c r="AA510" i="1" s="1"/>
  <c r="L509" i="1" a="1"/>
  <c r="L509" i="1" s="1"/>
  <c r="AA509" i="1" s="1"/>
  <c r="L508" i="1" a="1"/>
  <c r="L508" i="1" s="1"/>
  <c r="AA508" i="1" s="1"/>
  <c r="L507" i="1" a="1"/>
  <c r="L507" i="1" s="1"/>
  <c r="AA507" i="1" s="1"/>
  <c r="L506" i="1" a="1"/>
  <c r="L506" i="1" s="1"/>
  <c r="AA506" i="1" s="1"/>
  <c r="L505" i="1" a="1"/>
  <c r="L505" i="1" s="1"/>
  <c r="AA505" i="1" s="1"/>
  <c r="L504" i="1" a="1"/>
  <c r="L504" i="1" s="1"/>
  <c r="AA504" i="1" s="1"/>
  <c r="L503" i="1" a="1"/>
  <c r="L503" i="1" s="1"/>
  <c r="AA503" i="1" s="1"/>
  <c r="L502" i="1" a="1"/>
  <c r="L502" i="1" s="1"/>
  <c r="AA502" i="1" s="1"/>
  <c r="L501" i="1" a="1"/>
  <c r="L501" i="1" s="1"/>
  <c r="AA501" i="1" s="1"/>
  <c r="L500" i="1" a="1"/>
  <c r="L500" i="1" s="1"/>
  <c r="AA500" i="1" s="1"/>
  <c r="L499" i="1" a="1"/>
  <c r="L499" i="1" s="1"/>
  <c r="AA499" i="1" s="1"/>
  <c r="L498" i="1" a="1"/>
  <c r="L498" i="1" s="1"/>
  <c r="AA498" i="1" s="1"/>
  <c r="L497" i="1" a="1"/>
  <c r="L497" i="1" s="1"/>
  <c r="AA497" i="1" s="1"/>
  <c r="L496" i="1" a="1"/>
  <c r="L496" i="1" s="1"/>
  <c r="AA496" i="1" s="1"/>
  <c r="L495" i="1" a="1"/>
  <c r="L495" i="1" s="1"/>
  <c r="AA495" i="1" s="1"/>
  <c r="L494" i="1" a="1"/>
  <c r="L494" i="1" s="1"/>
  <c r="AA494" i="1" s="1"/>
  <c r="L493" i="1" a="1"/>
  <c r="L493" i="1" s="1"/>
  <c r="AA493" i="1" s="1"/>
  <c r="L492" i="1" a="1"/>
  <c r="L492" i="1" s="1"/>
  <c r="AA492" i="1" s="1"/>
  <c r="L491" i="1" a="1"/>
  <c r="L491" i="1" s="1"/>
  <c r="AA491" i="1" s="1"/>
  <c r="L490" i="1" a="1"/>
  <c r="L490" i="1" s="1"/>
  <c r="AA490" i="1" s="1"/>
  <c r="L489" i="1" a="1"/>
  <c r="L489" i="1" s="1"/>
  <c r="AA489" i="1" s="1"/>
  <c r="L488" i="1" a="1"/>
  <c r="L488" i="1" s="1"/>
  <c r="AA488" i="1" s="1"/>
  <c r="L487" i="1" a="1"/>
  <c r="L487" i="1" s="1"/>
  <c r="AA487" i="1" s="1"/>
  <c r="L486" i="1" a="1"/>
  <c r="L486" i="1" s="1"/>
  <c r="AA486" i="1" s="1"/>
  <c r="L485" i="1" a="1"/>
  <c r="L485" i="1" s="1"/>
  <c r="AA485" i="1" s="1"/>
  <c r="L484" i="1" a="1"/>
  <c r="L484" i="1" s="1"/>
  <c r="AA484" i="1" s="1"/>
  <c r="L483" i="1" a="1"/>
  <c r="L483" i="1" s="1"/>
  <c r="AA483" i="1" s="1"/>
  <c r="L482" i="1" a="1"/>
  <c r="L482" i="1" s="1"/>
  <c r="AA482" i="1" s="1"/>
  <c r="L481" i="1" a="1"/>
  <c r="L481" i="1" s="1"/>
  <c r="AA481" i="1" s="1"/>
  <c r="L480" i="1" a="1"/>
  <c r="L480" i="1" s="1"/>
  <c r="AA480" i="1" s="1"/>
  <c r="L479" i="1" a="1"/>
  <c r="L479" i="1" s="1"/>
  <c r="AA479" i="1" s="1"/>
  <c r="L478" i="1" a="1"/>
  <c r="L478" i="1" s="1"/>
  <c r="AA478" i="1" s="1"/>
  <c r="L477" i="1" a="1"/>
  <c r="L477" i="1" s="1"/>
  <c r="AA477" i="1" s="1"/>
  <c r="L476" i="1" a="1"/>
  <c r="L476" i="1" s="1"/>
  <c r="AA476" i="1" s="1"/>
  <c r="L475" i="1" a="1"/>
  <c r="L475" i="1" s="1"/>
  <c r="AA475" i="1" s="1"/>
  <c r="L474" i="1" a="1"/>
  <c r="L474" i="1" s="1"/>
  <c r="AA474" i="1" s="1"/>
  <c r="L473" i="1" a="1"/>
  <c r="L473" i="1" s="1"/>
  <c r="AA473" i="1" s="1"/>
  <c r="L472" i="1" a="1"/>
  <c r="L472" i="1" s="1"/>
  <c r="AA472" i="1" s="1"/>
  <c r="L471" i="1" a="1"/>
  <c r="L471" i="1" s="1"/>
  <c r="AA471" i="1" s="1"/>
  <c r="L470" i="1" a="1"/>
  <c r="L470" i="1" s="1"/>
  <c r="AA470" i="1" s="1"/>
  <c r="L469" i="1" a="1"/>
  <c r="L469" i="1" s="1"/>
  <c r="AA469" i="1" s="1"/>
  <c r="L468" i="1" a="1"/>
  <c r="L468" i="1" s="1"/>
  <c r="AA468" i="1" s="1"/>
  <c r="L467" i="1" a="1"/>
  <c r="L467" i="1" s="1"/>
  <c r="AA467" i="1" s="1"/>
  <c r="L466" i="1" a="1"/>
  <c r="L466" i="1" s="1"/>
  <c r="AA466" i="1" s="1"/>
  <c r="L465" i="1" a="1"/>
  <c r="L465" i="1" s="1"/>
  <c r="AA465" i="1" s="1"/>
  <c r="L464" i="1" a="1"/>
  <c r="L464" i="1" s="1"/>
  <c r="AA464" i="1" s="1"/>
  <c r="L463" i="1" a="1"/>
  <c r="L463" i="1" s="1"/>
  <c r="AA463" i="1" s="1"/>
  <c r="L462" i="1" a="1"/>
  <c r="L462" i="1" s="1"/>
  <c r="AA462" i="1" s="1"/>
  <c r="L461" i="1" a="1"/>
  <c r="L461" i="1" s="1"/>
  <c r="AA461" i="1" s="1"/>
  <c r="L460" i="1" a="1"/>
  <c r="L460" i="1" s="1"/>
  <c r="AA460" i="1" s="1"/>
  <c r="L459" i="1" a="1"/>
  <c r="L459" i="1" s="1"/>
  <c r="AA459" i="1" s="1"/>
  <c r="L458" i="1" a="1"/>
  <c r="L458" i="1" s="1"/>
  <c r="AA458" i="1" s="1"/>
  <c r="L457" i="1" a="1"/>
  <c r="L457" i="1" s="1"/>
  <c r="AA457" i="1" s="1"/>
  <c r="L456" i="1" a="1"/>
  <c r="L456" i="1" s="1"/>
  <c r="AA456" i="1" s="1"/>
  <c r="L455" i="1" a="1"/>
  <c r="L455" i="1" s="1"/>
  <c r="AA455" i="1" s="1"/>
  <c r="L454" i="1" a="1"/>
  <c r="L454" i="1" s="1"/>
  <c r="AA454" i="1" s="1"/>
  <c r="L453" i="1" a="1"/>
  <c r="L453" i="1" s="1"/>
  <c r="AA453" i="1" s="1"/>
  <c r="L452" i="1" a="1"/>
  <c r="L452" i="1" s="1"/>
  <c r="AA452" i="1" s="1"/>
  <c r="L451" i="1" a="1"/>
  <c r="L451" i="1" s="1"/>
  <c r="AA451" i="1" s="1"/>
  <c r="L450" i="1" a="1"/>
  <c r="L450" i="1" s="1"/>
  <c r="AA450" i="1" s="1"/>
  <c r="L449" i="1" a="1"/>
  <c r="L449" i="1" s="1"/>
  <c r="AA449" i="1" s="1"/>
  <c r="L448" i="1" a="1"/>
  <c r="L448" i="1" s="1"/>
  <c r="AA448" i="1" s="1"/>
  <c r="L447" i="1" a="1"/>
  <c r="L447" i="1" s="1"/>
  <c r="AA447" i="1" s="1"/>
  <c r="L446" i="1" a="1"/>
  <c r="L446" i="1" s="1"/>
  <c r="AA446" i="1" s="1"/>
  <c r="L445" i="1" a="1"/>
  <c r="L445" i="1" s="1"/>
  <c r="AA445" i="1" s="1"/>
  <c r="L444" i="1" a="1"/>
  <c r="L444" i="1" s="1"/>
  <c r="AA444" i="1" s="1"/>
  <c r="L443" i="1" a="1"/>
  <c r="L443" i="1" s="1"/>
  <c r="AA443" i="1" s="1"/>
  <c r="L442" i="1" a="1"/>
  <c r="L442" i="1" s="1"/>
  <c r="AA442" i="1" s="1"/>
  <c r="L441" i="1" a="1"/>
  <c r="L441" i="1" s="1"/>
  <c r="AA441" i="1" s="1"/>
  <c r="L440" i="1" a="1"/>
  <c r="L440" i="1" s="1"/>
  <c r="AA440" i="1" s="1"/>
  <c r="L439" i="1" a="1"/>
  <c r="L439" i="1" s="1"/>
  <c r="AA439" i="1" s="1"/>
  <c r="L438" i="1" a="1"/>
  <c r="L438" i="1" s="1"/>
  <c r="AA438" i="1" s="1"/>
  <c r="L437" i="1" a="1"/>
  <c r="L437" i="1" s="1"/>
  <c r="AA437" i="1" s="1"/>
  <c r="L436" i="1" a="1"/>
  <c r="L436" i="1" s="1"/>
  <c r="AA436" i="1" s="1"/>
  <c r="L435" i="1" a="1"/>
  <c r="L435" i="1" s="1"/>
  <c r="AA435" i="1" s="1"/>
  <c r="L434" i="1" a="1"/>
  <c r="L434" i="1" s="1"/>
  <c r="AA434" i="1" s="1"/>
  <c r="L433" i="1" a="1"/>
  <c r="L433" i="1" s="1"/>
  <c r="AA433" i="1" s="1"/>
  <c r="L432" i="1" a="1"/>
  <c r="L432" i="1" s="1"/>
  <c r="AA432" i="1" s="1"/>
  <c r="L431" i="1" a="1"/>
  <c r="L431" i="1" s="1"/>
  <c r="AA431" i="1" s="1"/>
  <c r="L430" i="1" a="1"/>
  <c r="L430" i="1" s="1"/>
  <c r="AA430" i="1" s="1"/>
  <c r="L429" i="1" a="1"/>
  <c r="L429" i="1" s="1"/>
  <c r="AA429" i="1" s="1"/>
  <c r="L428" i="1" a="1"/>
  <c r="L428" i="1" s="1"/>
  <c r="AA428" i="1" s="1"/>
  <c r="L427" i="1" a="1"/>
  <c r="L427" i="1" s="1"/>
  <c r="AA427" i="1" s="1"/>
  <c r="L426" i="1" a="1"/>
  <c r="L426" i="1" s="1"/>
  <c r="AA426" i="1" s="1"/>
  <c r="L425" i="1" a="1"/>
  <c r="L425" i="1" s="1"/>
  <c r="AA425" i="1" s="1"/>
  <c r="L424" i="1" a="1"/>
  <c r="L424" i="1" s="1"/>
  <c r="AA424" i="1" s="1"/>
  <c r="L423" i="1" a="1"/>
  <c r="L423" i="1" s="1"/>
  <c r="AA423" i="1" s="1"/>
  <c r="L422" i="1" a="1"/>
  <c r="L422" i="1" s="1"/>
  <c r="AA422" i="1" s="1"/>
  <c r="L421" i="1" a="1"/>
  <c r="L421" i="1" s="1"/>
  <c r="AA421" i="1" s="1"/>
  <c r="L420" i="1" a="1"/>
  <c r="L420" i="1" s="1"/>
  <c r="AA420" i="1" s="1"/>
  <c r="L419" i="1" a="1"/>
  <c r="L419" i="1" s="1"/>
  <c r="AA419" i="1" s="1"/>
  <c r="L418" i="1" a="1"/>
  <c r="L418" i="1" s="1"/>
  <c r="AA418" i="1" s="1"/>
  <c r="L417" i="1" a="1"/>
  <c r="L417" i="1" s="1"/>
  <c r="AA417" i="1" s="1"/>
  <c r="L416" i="1" a="1"/>
  <c r="L416" i="1" s="1"/>
  <c r="AA416" i="1" s="1"/>
  <c r="L415" i="1" a="1"/>
  <c r="L415" i="1" s="1"/>
  <c r="AA415" i="1" s="1"/>
  <c r="L414" i="1" a="1"/>
  <c r="L414" i="1" s="1"/>
  <c r="AA414" i="1" s="1"/>
  <c r="L413" i="1" a="1"/>
  <c r="L413" i="1" s="1"/>
  <c r="AA413" i="1" s="1"/>
  <c r="L412" i="1" a="1"/>
  <c r="L412" i="1" s="1"/>
  <c r="AA412" i="1" s="1"/>
  <c r="L411" i="1" a="1"/>
  <c r="L411" i="1" s="1"/>
  <c r="AA411" i="1" s="1"/>
  <c r="L410" i="1" a="1"/>
  <c r="L410" i="1" s="1"/>
  <c r="AA410" i="1" s="1"/>
  <c r="L409" i="1" a="1"/>
  <c r="L409" i="1" s="1"/>
  <c r="AA409" i="1" s="1"/>
  <c r="L408" i="1" a="1"/>
  <c r="L408" i="1" s="1"/>
  <c r="AA408" i="1" s="1"/>
  <c r="L407" i="1" a="1"/>
  <c r="L407" i="1" s="1"/>
  <c r="AA407" i="1" s="1"/>
  <c r="L406" i="1" a="1"/>
  <c r="L406" i="1" s="1"/>
  <c r="AA406" i="1" s="1"/>
  <c r="L405" i="1" a="1"/>
  <c r="L405" i="1" s="1"/>
  <c r="AA405" i="1" s="1"/>
  <c r="L404" i="1" a="1"/>
  <c r="L404" i="1" s="1"/>
  <c r="AA404" i="1" s="1"/>
  <c r="L403" i="1" a="1"/>
  <c r="L403" i="1" s="1"/>
  <c r="AA403" i="1" s="1"/>
  <c r="L402" i="1" a="1"/>
  <c r="L402" i="1" s="1"/>
  <c r="AA402" i="1" s="1"/>
  <c r="L401" i="1" a="1"/>
  <c r="L401" i="1" s="1"/>
  <c r="AA401" i="1" s="1"/>
  <c r="L400" i="1" a="1"/>
  <c r="L400" i="1" s="1"/>
  <c r="AA400" i="1" s="1"/>
  <c r="L399" i="1" a="1"/>
  <c r="L399" i="1" s="1"/>
  <c r="AA399" i="1" s="1"/>
  <c r="L398" i="1" a="1"/>
  <c r="L398" i="1" s="1"/>
  <c r="AA398" i="1" s="1"/>
  <c r="L397" i="1" a="1"/>
  <c r="L397" i="1" s="1"/>
  <c r="AA397" i="1" s="1"/>
  <c r="L396" i="1" a="1"/>
  <c r="L396" i="1" s="1"/>
  <c r="AA396" i="1" s="1"/>
  <c r="L395" i="1" a="1"/>
  <c r="L395" i="1" s="1"/>
  <c r="AA395" i="1" s="1"/>
  <c r="L394" i="1" a="1"/>
  <c r="L394" i="1" s="1"/>
  <c r="AA394" i="1" s="1"/>
  <c r="L393" i="1" a="1"/>
  <c r="L393" i="1" s="1"/>
  <c r="AA393" i="1" s="1"/>
  <c r="L392" i="1" a="1"/>
  <c r="L392" i="1" s="1"/>
  <c r="AA392" i="1" s="1"/>
  <c r="L391" i="1" a="1"/>
  <c r="L391" i="1" s="1"/>
  <c r="AA391" i="1" s="1"/>
  <c r="L390" i="1" a="1"/>
  <c r="L390" i="1" s="1"/>
  <c r="AA390" i="1" s="1"/>
  <c r="L389" i="1" a="1"/>
  <c r="L389" i="1" s="1"/>
  <c r="AA389" i="1" s="1"/>
  <c r="L388" i="1" a="1"/>
  <c r="L388" i="1" s="1"/>
  <c r="AA388" i="1" s="1"/>
  <c r="L387" i="1" a="1"/>
  <c r="L387" i="1" s="1"/>
  <c r="AA387" i="1" s="1"/>
  <c r="L386" i="1" a="1"/>
  <c r="L386" i="1" s="1"/>
  <c r="AA386" i="1" s="1"/>
  <c r="L385" i="1" a="1"/>
  <c r="L385" i="1" s="1"/>
  <c r="AA385" i="1" s="1"/>
  <c r="L384" i="1" a="1"/>
  <c r="L384" i="1" s="1"/>
  <c r="AA384" i="1" s="1"/>
  <c r="L383" i="1" a="1"/>
  <c r="L383" i="1" s="1"/>
  <c r="AA383" i="1" s="1"/>
  <c r="L382" i="1" a="1"/>
  <c r="L382" i="1" s="1"/>
  <c r="AA382" i="1" s="1"/>
  <c r="L381" i="1" a="1"/>
  <c r="L381" i="1" s="1"/>
  <c r="AA381" i="1" s="1"/>
  <c r="L380" i="1" a="1"/>
  <c r="L380" i="1" s="1"/>
  <c r="AA380" i="1" s="1"/>
  <c r="L379" i="1" a="1"/>
  <c r="L379" i="1" s="1"/>
  <c r="AA379" i="1" s="1"/>
  <c r="L378" i="1" a="1"/>
  <c r="L378" i="1" s="1"/>
  <c r="AA378" i="1" s="1"/>
  <c r="L377" i="1" a="1"/>
  <c r="L377" i="1" s="1"/>
  <c r="AA377" i="1" s="1"/>
  <c r="L376" i="1" a="1"/>
  <c r="L376" i="1" s="1"/>
  <c r="AA376" i="1" s="1"/>
  <c r="L375" i="1" a="1"/>
  <c r="L375" i="1" s="1"/>
  <c r="AA375" i="1" s="1"/>
  <c r="L374" i="1" a="1"/>
  <c r="L374" i="1" s="1"/>
  <c r="AA374" i="1" s="1"/>
  <c r="L373" i="1" a="1"/>
  <c r="L373" i="1" s="1"/>
  <c r="AA373" i="1" s="1"/>
  <c r="L372" i="1" a="1"/>
  <c r="L372" i="1" s="1"/>
  <c r="AA372" i="1" s="1"/>
  <c r="L371" i="1" a="1"/>
  <c r="L371" i="1" s="1"/>
  <c r="AA371" i="1" s="1"/>
  <c r="L370" i="1" a="1"/>
  <c r="L370" i="1" s="1"/>
  <c r="AA370" i="1" s="1"/>
  <c r="L369" i="1" a="1"/>
  <c r="L369" i="1" s="1"/>
  <c r="AA369" i="1" s="1"/>
  <c r="L368" i="1" a="1"/>
  <c r="L368" i="1" s="1"/>
  <c r="AA368" i="1" s="1"/>
  <c r="L367" i="1" a="1"/>
  <c r="L367" i="1" s="1"/>
  <c r="AA367" i="1" s="1"/>
  <c r="L366" i="1" a="1"/>
  <c r="L366" i="1" s="1"/>
  <c r="AA366" i="1" s="1"/>
  <c r="L365" i="1" a="1"/>
  <c r="L365" i="1" s="1"/>
  <c r="AA365" i="1" s="1"/>
  <c r="L364" i="1" a="1"/>
  <c r="L364" i="1" s="1"/>
  <c r="AA364" i="1" s="1"/>
  <c r="L363" i="1" a="1"/>
  <c r="L363" i="1" s="1"/>
  <c r="AA363" i="1" s="1"/>
  <c r="L362" i="1" a="1"/>
  <c r="L362" i="1" s="1"/>
  <c r="AA362" i="1" s="1"/>
  <c r="L361" i="1" a="1"/>
  <c r="L361" i="1" s="1"/>
  <c r="AA361" i="1" s="1"/>
  <c r="L360" i="1" a="1"/>
  <c r="L360" i="1" s="1"/>
  <c r="AA360" i="1" s="1"/>
  <c r="L359" i="1" a="1"/>
  <c r="L359" i="1" s="1"/>
  <c r="AA359" i="1" s="1"/>
  <c r="L358" i="1" a="1"/>
  <c r="L358" i="1" s="1"/>
  <c r="AA358" i="1" s="1"/>
  <c r="L357" i="1" a="1"/>
  <c r="L357" i="1" s="1"/>
  <c r="AA357" i="1" s="1"/>
  <c r="L356" i="1" a="1"/>
  <c r="L356" i="1" s="1"/>
  <c r="AA356" i="1" s="1"/>
  <c r="L355" i="1" a="1"/>
  <c r="L355" i="1" s="1"/>
  <c r="AA355" i="1" s="1"/>
  <c r="L354" i="1" a="1"/>
  <c r="L354" i="1" s="1"/>
  <c r="AA354" i="1" s="1"/>
  <c r="L353" i="1" a="1"/>
  <c r="L353" i="1" s="1"/>
  <c r="AA353" i="1" s="1"/>
  <c r="L352" i="1" a="1"/>
  <c r="L352" i="1" s="1"/>
  <c r="AA352" i="1" s="1"/>
  <c r="L351" i="1" a="1"/>
  <c r="L351" i="1" s="1"/>
  <c r="AA351" i="1" s="1"/>
  <c r="L350" i="1" a="1"/>
  <c r="L350" i="1" s="1"/>
  <c r="AA350" i="1" s="1"/>
  <c r="L349" i="1" a="1"/>
  <c r="L349" i="1" s="1"/>
  <c r="AA349" i="1" s="1"/>
  <c r="L348" i="1" a="1"/>
  <c r="L348" i="1" s="1"/>
  <c r="AA348" i="1" s="1"/>
  <c r="L347" i="1" a="1"/>
  <c r="L347" i="1" s="1"/>
  <c r="AA347" i="1" s="1"/>
  <c r="L346" i="1" a="1"/>
  <c r="L346" i="1" s="1"/>
  <c r="AA346" i="1" s="1"/>
  <c r="L345" i="1" a="1"/>
  <c r="L345" i="1" s="1"/>
  <c r="AA345" i="1" s="1"/>
  <c r="L344" i="1" a="1"/>
  <c r="L344" i="1" s="1"/>
  <c r="AA344" i="1" s="1"/>
  <c r="L343" i="1" a="1"/>
  <c r="L343" i="1" s="1"/>
  <c r="AA343" i="1" s="1"/>
  <c r="L342" i="1" a="1"/>
  <c r="L342" i="1" s="1"/>
  <c r="AA342" i="1" s="1"/>
  <c r="L341" i="1" a="1"/>
  <c r="L341" i="1" s="1"/>
  <c r="AA341" i="1" s="1"/>
  <c r="L340" i="1" a="1"/>
  <c r="L340" i="1" s="1"/>
  <c r="AA340" i="1" s="1"/>
  <c r="L339" i="1" a="1"/>
  <c r="L339" i="1" s="1"/>
  <c r="AA339" i="1" s="1"/>
  <c r="L338" i="1" a="1"/>
  <c r="L338" i="1" s="1"/>
  <c r="AA338" i="1" s="1"/>
  <c r="L337" i="1" a="1"/>
  <c r="L337" i="1" s="1"/>
  <c r="AA337" i="1" s="1"/>
  <c r="L336" i="1" a="1"/>
  <c r="L336" i="1" s="1"/>
  <c r="AA336" i="1" s="1"/>
  <c r="L335" i="1" a="1"/>
  <c r="L335" i="1" s="1"/>
  <c r="AA335" i="1" s="1"/>
  <c r="L334" i="1" a="1"/>
  <c r="L334" i="1" s="1"/>
  <c r="AA334" i="1" s="1"/>
  <c r="L333" i="1" a="1"/>
  <c r="L333" i="1" s="1"/>
  <c r="AA333" i="1" s="1"/>
  <c r="L332" i="1" a="1"/>
  <c r="L332" i="1" s="1"/>
  <c r="AA332" i="1" s="1"/>
  <c r="L331" i="1" a="1"/>
  <c r="L331" i="1" s="1"/>
  <c r="AA331" i="1" s="1"/>
  <c r="L330" i="1" a="1"/>
  <c r="L330" i="1" s="1"/>
  <c r="AA330" i="1" s="1"/>
  <c r="L329" i="1" a="1"/>
  <c r="L329" i="1" s="1"/>
  <c r="AA329" i="1" s="1"/>
  <c r="L328" i="1" a="1"/>
  <c r="L328" i="1" s="1"/>
  <c r="AA328" i="1" s="1"/>
  <c r="L327" i="1" a="1"/>
  <c r="L327" i="1" s="1"/>
  <c r="AA327" i="1" s="1"/>
  <c r="L326" i="1" a="1"/>
  <c r="L326" i="1" s="1"/>
  <c r="AA326" i="1" s="1"/>
  <c r="L325" i="1" a="1"/>
  <c r="L325" i="1" s="1"/>
  <c r="AA325" i="1" s="1"/>
  <c r="L324" i="1" a="1"/>
  <c r="L324" i="1" s="1"/>
  <c r="AA324" i="1" s="1"/>
  <c r="L323" i="1" a="1"/>
  <c r="L323" i="1" s="1"/>
  <c r="AA323" i="1" s="1"/>
  <c r="L322" i="1" a="1"/>
  <c r="L322" i="1" s="1"/>
  <c r="AA322" i="1" s="1"/>
  <c r="L321" i="1" a="1"/>
  <c r="L321" i="1" s="1"/>
  <c r="AA321" i="1" s="1"/>
  <c r="L320" i="1" a="1"/>
  <c r="L320" i="1" s="1"/>
  <c r="AA320" i="1" s="1"/>
  <c r="L319" i="1" a="1"/>
  <c r="L319" i="1" s="1"/>
  <c r="AA319" i="1" s="1"/>
  <c r="L318" i="1" a="1"/>
  <c r="L318" i="1" s="1"/>
  <c r="AA318" i="1" s="1"/>
  <c r="L317" i="1" a="1"/>
  <c r="L317" i="1" s="1"/>
  <c r="AA317" i="1" s="1"/>
  <c r="L316" i="1" a="1"/>
  <c r="L316" i="1" s="1"/>
  <c r="AA316" i="1" s="1"/>
  <c r="L315" i="1" a="1"/>
  <c r="L315" i="1" s="1"/>
  <c r="AA315" i="1" s="1"/>
  <c r="L314" i="1" a="1"/>
  <c r="L314" i="1" s="1"/>
  <c r="AA314" i="1" s="1"/>
  <c r="L313" i="1" a="1"/>
  <c r="L313" i="1" s="1"/>
  <c r="AA313" i="1" s="1"/>
  <c r="L312" i="1" a="1"/>
  <c r="L312" i="1" s="1"/>
  <c r="AA312" i="1" s="1"/>
  <c r="L311" i="1" a="1"/>
  <c r="L311" i="1" s="1"/>
  <c r="AA311" i="1" s="1"/>
  <c r="L310" i="1" a="1"/>
  <c r="L310" i="1" s="1"/>
  <c r="AA310" i="1" s="1"/>
  <c r="L309" i="1" a="1"/>
  <c r="L309" i="1" s="1"/>
  <c r="AA309" i="1" s="1"/>
  <c r="L308" i="1" a="1"/>
  <c r="L308" i="1" s="1"/>
  <c r="AA308" i="1" s="1"/>
  <c r="L307" i="1" a="1"/>
  <c r="L307" i="1" s="1"/>
  <c r="AA307" i="1" s="1"/>
  <c r="L306" i="1" a="1"/>
  <c r="L306" i="1" s="1"/>
  <c r="AA306" i="1" s="1"/>
  <c r="L305" i="1" a="1"/>
  <c r="L305" i="1" s="1"/>
  <c r="AA305" i="1" s="1"/>
  <c r="L304" i="1" a="1"/>
  <c r="L304" i="1" s="1"/>
  <c r="AA304" i="1" s="1"/>
  <c r="L303" i="1" a="1"/>
  <c r="L303" i="1" s="1"/>
  <c r="AA303" i="1" s="1"/>
  <c r="L302" i="1" a="1"/>
  <c r="L302" i="1" s="1"/>
  <c r="AA302" i="1" s="1"/>
  <c r="L301" i="1" a="1"/>
  <c r="L301" i="1" s="1"/>
  <c r="AA301" i="1" s="1"/>
  <c r="L300" i="1" a="1"/>
  <c r="L300" i="1" s="1"/>
  <c r="AA300" i="1" s="1"/>
  <c r="L299" i="1" a="1"/>
  <c r="L299" i="1" s="1"/>
  <c r="AA299" i="1" s="1"/>
  <c r="L298" i="1" a="1"/>
  <c r="L298" i="1" s="1"/>
  <c r="AA298" i="1" s="1"/>
  <c r="L297" i="1" a="1"/>
  <c r="L297" i="1" s="1"/>
  <c r="AA297" i="1" s="1"/>
  <c r="L296" i="1" a="1"/>
  <c r="L296" i="1" s="1"/>
  <c r="AA296" i="1" s="1"/>
  <c r="L295" i="1" a="1"/>
  <c r="L295" i="1" s="1"/>
  <c r="AA295" i="1" s="1"/>
  <c r="L294" i="1" a="1"/>
  <c r="L294" i="1" s="1"/>
  <c r="AA294" i="1" s="1"/>
  <c r="L293" i="1" a="1"/>
  <c r="L293" i="1" s="1"/>
  <c r="AA293" i="1" s="1"/>
  <c r="L292" i="1" a="1"/>
  <c r="L292" i="1" s="1"/>
  <c r="AA292" i="1" s="1"/>
  <c r="L291" i="1" a="1"/>
  <c r="L291" i="1" s="1"/>
  <c r="AA291" i="1" s="1"/>
  <c r="L290" i="1" a="1"/>
  <c r="L290" i="1" s="1"/>
  <c r="AA290" i="1" s="1"/>
  <c r="L289" i="1" a="1"/>
  <c r="L289" i="1" s="1"/>
  <c r="AA289" i="1" s="1"/>
  <c r="L288" i="1" a="1"/>
  <c r="L288" i="1" s="1"/>
  <c r="AA288" i="1" s="1"/>
  <c r="L287" i="1" a="1"/>
  <c r="L287" i="1" s="1"/>
  <c r="AA287" i="1" s="1"/>
  <c r="L286" i="1" a="1"/>
  <c r="L286" i="1" s="1"/>
  <c r="AA286" i="1" s="1"/>
  <c r="L285" i="1" a="1"/>
  <c r="L285" i="1" s="1"/>
  <c r="AA285" i="1" s="1"/>
  <c r="L284" i="1" a="1"/>
  <c r="L284" i="1" s="1"/>
  <c r="AA284" i="1" s="1"/>
  <c r="L283" i="1" a="1"/>
  <c r="L283" i="1" s="1"/>
  <c r="AA283" i="1" s="1"/>
  <c r="L282" i="1" a="1"/>
  <c r="L282" i="1" s="1"/>
  <c r="AA282" i="1" s="1"/>
  <c r="L281" i="1" a="1"/>
  <c r="L281" i="1" s="1"/>
  <c r="AA281" i="1" s="1"/>
  <c r="L280" i="1" a="1"/>
  <c r="L280" i="1" s="1"/>
  <c r="AA280" i="1" s="1"/>
  <c r="L279" i="1" a="1"/>
  <c r="L279" i="1" s="1"/>
  <c r="AA279" i="1" s="1"/>
  <c r="L278" i="1" a="1"/>
  <c r="L278" i="1" s="1"/>
  <c r="AA278" i="1" s="1"/>
  <c r="L277" i="1" a="1"/>
  <c r="L277" i="1" s="1"/>
  <c r="AA277" i="1" s="1"/>
  <c r="L276" i="1" a="1"/>
  <c r="L276" i="1" s="1"/>
  <c r="AA276" i="1" s="1"/>
  <c r="L275" i="1" a="1"/>
  <c r="L275" i="1" s="1"/>
  <c r="AA275" i="1" s="1"/>
  <c r="L274" i="1" a="1"/>
  <c r="L274" i="1" s="1"/>
  <c r="AA274" i="1" s="1"/>
  <c r="L273" i="1" a="1"/>
  <c r="L273" i="1" s="1"/>
  <c r="AA273" i="1" s="1"/>
  <c r="L272" i="1" a="1"/>
  <c r="L272" i="1" s="1"/>
  <c r="AA272" i="1" s="1"/>
  <c r="L271" i="1" a="1"/>
  <c r="L271" i="1" s="1"/>
  <c r="AA271" i="1" s="1"/>
  <c r="L270" i="1" a="1"/>
  <c r="L270" i="1" s="1"/>
  <c r="AA270" i="1" s="1"/>
  <c r="L269" i="1" a="1"/>
  <c r="L269" i="1" s="1"/>
  <c r="AA269" i="1" s="1"/>
  <c r="L268" i="1" a="1"/>
  <c r="L268" i="1" s="1"/>
  <c r="AA268" i="1" s="1"/>
  <c r="L267" i="1" a="1"/>
  <c r="L267" i="1" s="1"/>
  <c r="AA267" i="1" s="1"/>
  <c r="L266" i="1" a="1"/>
  <c r="L266" i="1" s="1"/>
  <c r="AA266" i="1" s="1"/>
  <c r="L265" i="1" a="1"/>
  <c r="L265" i="1" s="1"/>
  <c r="AA265" i="1" s="1"/>
  <c r="L264" i="1" a="1"/>
  <c r="L264" i="1" s="1"/>
  <c r="AA264" i="1" s="1"/>
  <c r="L263" i="1" a="1"/>
  <c r="L263" i="1" s="1"/>
  <c r="AA263" i="1" s="1"/>
  <c r="L262" i="1" a="1"/>
  <c r="L262" i="1" s="1"/>
  <c r="AA262" i="1" s="1"/>
  <c r="L261" i="1" a="1"/>
  <c r="L261" i="1" s="1"/>
  <c r="AA261" i="1" s="1"/>
  <c r="L260" i="1" a="1"/>
  <c r="L260" i="1" s="1"/>
  <c r="AA260" i="1" s="1"/>
  <c r="L259" i="1" a="1"/>
  <c r="L259" i="1" s="1"/>
  <c r="AA259" i="1" s="1"/>
  <c r="L258" i="1" a="1"/>
  <c r="L258" i="1" s="1"/>
  <c r="AA258" i="1" s="1"/>
  <c r="L257" i="1" a="1"/>
  <c r="L257" i="1" s="1"/>
  <c r="AA257" i="1" s="1"/>
  <c r="L256" i="1" a="1"/>
  <c r="L256" i="1" s="1"/>
  <c r="AA256" i="1" s="1"/>
  <c r="L255" i="1" a="1"/>
  <c r="L255" i="1" s="1"/>
  <c r="AA255" i="1" s="1"/>
  <c r="L254" i="1" a="1"/>
  <c r="L254" i="1" s="1"/>
  <c r="AA254" i="1" s="1"/>
  <c r="L253" i="1" a="1"/>
  <c r="L253" i="1" s="1"/>
  <c r="AA253" i="1" s="1"/>
  <c r="L252" i="1" a="1"/>
  <c r="L252" i="1" s="1"/>
  <c r="AA252" i="1" s="1"/>
  <c r="L251" i="1" a="1"/>
  <c r="L251" i="1" s="1"/>
  <c r="AA251" i="1" s="1"/>
  <c r="L250" i="1" a="1"/>
  <c r="L250" i="1" s="1"/>
  <c r="AA250" i="1" s="1"/>
  <c r="L249" i="1" a="1"/>
  <c r="L249" i="1" s="1"/>
  <c r="AA249" i="1" s="1"/>
  <c r="L248" i="1" a="1"/>
  <c r="L248" i="1" s="1"/>
  <c r="AA248" i="1" s="1"/>
  <c r="L247" i="1" a="1"/>
  <c r="L247" i="1" s="1"/>
  <c r="AA247" i="1" s="1"/>
  <c r="L246" i="1" a="1"/>
  <c r="L246" i="1" s="1"/>
  <c r="AA246" i="1" s="1"/>
  <c r="L245" i="1" a="1"/>
  <c r="L245" i="1" s="1"/>
  <c r="AA245" i="1" s="1"/>
  <c r="L244" i="1" a="1"/>
  <c r="L244" i="1" s="1"/>
  <c r="AA244" i="1" s="1"/>
  <c r="L243" i="1" a="1"/>
  <c r="L243" i="1" s="1"/>
  <c r="AA243" i="1" s="1"/>
  <c r="L242" i="1" a="1"/>
  <c r="L242" i="1" s="1"/>
  <c r="AA242" i="1" s="1"/>
  <c r="L241" i="1" a="1"/>
  <c r="L241" i="1" s="1"/>
  <c r="AA241" i="1" s="1"/>
  <c r="L240" i="1" a="1"/>
  <c r="L240" i="1" s="1"/>
  <c r="AA240" i="1" s="1"/>
  <c r="L239" i="1" a="1"/>
  <c r="L239" i="1" s="1"/>
  <c r="AA239" i="1" s="1"/>
  <c r="L238" i="1" a="1"/>
  <c r="L238" i="1" s="1"/>
  <c r="AA238" i="1" s="1"/>
  <c r="L237" i="1" a="1"/>
  <c r="L237" i="1" s="1"/>
  <c r="AA237" i="1" s="1"/>
  <c r="L236" i="1" a="1"/>
  <c r="L236" i="1" s="1"/>
  <c r="AA236" i="1" s="1"/>
  <c r="L235" i="1" a="1"/>
  <c r="L235" i="1" s="1"/>
  <c r="AA235" i="1" s="1"/>
  <c r="L234" i="1" a="1"/>
  <c r="L234" i="1" s="1"/>
  <c r="AA234" i="1" s="1"/>
  <c r="L233" i="1" a="1"/>
  <c r="L233" i="1" s="1"/>
  <c r="AA233" i="1" s="1"/>
  <c r="L232" i="1" a="1"/>
  <c r="L232" i="1" s="1"/>
  <c r="AA232" i="1" s="1"/>
  <c r="L231" i="1" a="1"/>
  <c r="L231" i="1" s="1"/>
  <c r="AA231" i="1" s="1"/>
  <c r="L230" i="1" a="1"/>
  <c r="L230" i="1" s="1"/>
  <c r="AA230" i="1" s="1"/>
  <c r="L229" i="1" a="1"/>
  <c r="L229" i="1" s="1"/>
  <c r="AA229" i="1" s="1"/>
  <c r="L228" i="1" a="1"/>
  <c r="L228" i="1" s="1"/>
  <c r="AA228" i="1" s="1"/>
  <c r="L227" i="1" a="1"/>
  <c r="L227" i="1" s="1"/>
  <c r="AA227" i="1" s="1"/>
  <c r="L226" i="1" a="1"/>
  <c r="L226" i="1" s="1"/>
  <c r="AA226" i="1" s="1"/>
  <c r="L225" i="1" a="1"/>
  <c r="L225" i="1" s="1"/>
  <c r="AA225" i="1" s="1"/>
  <c r="L224" i="1" a="1"/>
  <c r="L224" i="1" s="1"/>
  <c r="AA224" i="1" s="1"/>
  <c r="L223" i="1" a="1"/>
  <c r="L223" i="1" s="1"/>
  <c r="AA223" i="1" s="1"/>
  <c r="L222" i="1" a="1"/>
  <c r="L222" i="1" s="1"/>
  <c r="AA222" i="1" s="1"/>
  <c r="L221" i="1" a="1"/>
  <c r="L221" i="1" s="1"/>
  <c r="AA221" i="1" s="1"/>
  <c r="L220" i="1" a="1"/>
  <c r="L220" i="1" s="1"/>
  <c r="AA220" i="1" s="1"/>
  <c r="L219" i="1" a="1"/>
  <c r="L219" i="1" s="1"/>
  <c r="AA219" i="1" s="1"/>
  <c r="L218" i="1" a="1"/>
  <c r="L218" i="1" s="1"/>
  <c r="AA218" i="1" s="1"/>
  <c r="L217" i="1" a="1"/>
  <c r="L217" i="1" s="1"/>
  <c r="AA217" i="1" s="1"/>
  <c r="L216" i="1" a="1"/>
  <c r="L216" i="1" s="1"/>
  <c r="AA216" i="1" s="1"/>
  <c r="L215" i="1" a="1"/>
  <c r="L215" i="1" s="1"/>
  <c r="AA215" i="1" s="1"/>
  <c r="L214" i="1" a="1"/>
  <c r="L214" i="1" s="1"/>
  <c r="AA214" i="1" s="1"/>
  <c r="L213" i="1" a="1"/>
  <c r="L213" i="1" s="1"/>
  <c r="AA213" i="1" s="1"/>
  <c r="L212" i="1" a="1"/>
  <c r="L212" i="1" s="1"/>
  <c r="AA212" i="1" s="1"/>
  <c r="L211" i="1" a="1"/>
  <c r="L211" i="1" s="1"/>
  <c r="AA211" i="1" s="1"/>
  <c r="L210" i="1" a="1"/>
  <c r="L210" i="1" s="1"/>
  <c r="AA210" i="1" s="1"/>
  <c r="L209" i="1" a="1"/>
  <c r="L209" i="1" s="1"/>
  <c r="AA209" i="1" s="1"/>
  <c r="L208" i="1" a="1"/>
  <c r="L208" i="1" s="1"/>
  <c r="AA208" i="1" s="1"/>
  <c r="L207" i="1" a="1"/>
  <c r="L207" i="1" s="1"/>
  <c r="AA207" i="1" s="1"/>
  <c r="L206" i="1" a="1"/>
  <c r="L206" i="1" s="1"/>
  <c r="AA206" i="1" s="1"/>
  <c r="L205" i="1" a="1"/>
  <c r="L205" i="1" s="1"/>
  <c r="AA205" i="1" s="1"/>
  <c r="L204" i="1" a="1"/>
  <c r="L204" i="1" s="1"/>
  <c r="AA204" i="1" s="1"/>
  <c r="L203" i="1" a="1"/>
  <c r="L203" i="1" s="1"/>
  <c r="AA203" i="1" s="1"/>
  <c r="L202" i="1" a="1"/>
  <c r="L202" i="1" s="1"/>
  <c r="AA202" i="1" s="1"/>
  <c r="L201" i="1" a="1"/>
  <c r="L201" i="1" s="1"/>
  <c r="AA201" i="1" s="1"/>
  <c r="L200" i="1" a="1"/>
  <c r="L200" i="1" s="1"/>
  <c r="AA200" i="1" s="1"/>
  <c r="L199" i="1" a="1"/>
  <c r="L199" i="1" s="1"/>
  <c r="AA199" i="1" s="1"/>
  <c r="L198" i="1" a="1"/>
  <c r="L198" i="1" s="1"/>
  <c r="AA198" i="1" s="1"/>
  <c r="L197" i="1" a="1"/>
  <c r="L197" i="1" s="1"/>
  <c r="AA197" i="1" s="1"/>
  <c r="L196" i="1" a="1"/>
  <c r="L196" i="1" s="1"/>
  <c r="AA196" i="1" s="1"/>
  <c r="L195" i="1" a="1"/>
  <c r="L195" i="1" s="1"/>
  <c r="AA195" i="1" s="1"/>
  <c r="L194" i="1" a="1"/>
  <c r="L194" i="1" s="1"/>
  <c r="AA194" i="1" s="1"/>
  <c r="L193" i="1" a="1"/>
  <c r="L193" i="1" s="1"/>
  <c r="AA193" i="1" s="1"/>
  <c r="L192" i="1" a="1"/>
  <c r="L192" i="1" s="1"/>
  <c r="AA192" i="1" s="1"/>
  <c r="L191" i="1" a="1"/>
  <c r="L191" i="1" s="1"/>
  <c r="AA191" i="1" s="1"/>
  <c r="L190" i="1" a="1"/>
  <c r="L190" i="1" s="1"/>
  <c r="AA190" i="1" s="1"/>
  <c r="L189" i="1" a="1"/>
  <c r="L189" i="1" s="1"/>
  <c r="AA189" i="1" s="1"/>
  <c r="L188" i="1" a="1"/>
  <c r="L188" i="1" s="1"/>
  <c r="AA188" i="1" s="1"/>
  <c r="L187" i="1" a="1"/>
  <c r="L187" i="1" s="1"/>
  <c r="AA187" i="1" s="1"/>
  <c r="L186" i="1" a="1"/>
  <c r="L186" i="1" s="1"/>
  <c r="AA186" i="1" s="1"/>
  <c r="L185" i="1" a="1"/>
  <c r="L185" i="1" s="1"/>
  <c r="AA185" i="1" s="1"/>
  <c r="L184" i="1" a="1"/>
  <c r="L184" i="1" s="1"/>
  <c r="AA184" i="1" s="1"/>
  <c r="L183" i="1" a="1"/>
  <c r="L183" i="1" s="1"/>
  <c r="AA183" i="1" s="1"/>
  <c r="L182" i="1" a="1"/>
  <c r="L182" i="1" s="1"/>
  <c r="AA182" i="1" s="1"/>
  <c r="L181" i="1" a="1"/>
  <c r="L181" i="1" s="1"/>
  <c r="AA181" i="1" s="1"/>
  <c r="L180" i="1" a="1"/>
  <c r="L180" i="1" s="1"/>
  <c r="AA180" i="1" s="1"/>
  <c r="L179" i="1" a="1"/>
  <c r="L179" i="1" s="1"/>
  <c r="AA179" i="1" s="1"/>
  <c r="L178" i="1" a="1"/>
  <c r="L178" i="1" s="1"/>
  <c r="AA178" i="1" s="1"/>
  <c r="L177" i="1" a="1"/>
  <c r="L177" i="1" s="1"/>
  <c r="AA177" i="1" s="1"/>
  <c r="L176" i="1" a="1"/>
  <c r="L176" i="1" s="1"/>
  <c r="AA176" i="1" s="1"/>
  <c r="L175" i="1" a="1"/>
  <c r="L175" i="1" s="1"/>
  <c r="AA175" i="1" s="1"/>
  <c r="L174" i="1" a="1"/>
  <c r="L174" i="1" s="1"/>
  <c r="AA174" i="1" s="1"/>
  <c r="L173" i="1" a="1"/>
  <c r="L173" i="1" s="1"/>
  <c r="AA173" i="1" s="1"/>
  <c r="L172" i="1" a="1"/>
  <c r="L172" i="1" s="1"/>
  <c r="AA172" i="1" s="1"/>
  <c r="L171" i="1" a="1"/>
  <c r="L171" i="1" s="1"/>
  <c r="AA171" i="1" s="1"/>
  <c r="L170" i="1" a="1"/>
  <c r="L170" i="1" s="1"/>
  <c r="AA170" i="1" s="1"/>
  <c r="L169" i="1" a="1"/>
  <c r="L169" i="1" s="1"/>
  <c r="AA169" i="1" s="1"/>
  <c r="L168" i="1" a="1"/>
  <c r="L168" i="1" s="1"/>
  <c r="AA168" i="1" s="1"/>
  <c r="L167" i="1" a="1"/>
  <c r="L167" i="1" s="1"/>
  <c r="AA167" i="1" s="1"/>
  <c r="L166" i="1" a="1"/>
  <c r="L166" i="1" s="1"/>
  <c r="AA166" i="1" s="1"/>
  <c r="L165" i="1" a="1"/>
  <c r="L165" i="1" s="1"/>
  <c r="AA165" i="1" s="1"/>
  <c r="L164" i="1" a="1"/>
  <c r="L164" i="1" s="1"/>
  <c r="AA164" i="1" s="1"/>
  <c r="L163" i="1" a="1"/>
  <c r="L163" i="1" s="1"/>
  <c r="AA163" i="1" s="1"/>
  <c r="L162" i="1" a="1"/>
  <c r="L162" i="1" s="1"/>
  <c r="AA162" i="1" s="1"/>
  <c r="L161" i="1" a="1"/>
  <c r="L161" i="1" s="1"/>
  <c r="AA161" i="1" s="1"/>
  <c r="L160" i="1" a="1"/>
  <c r="L160" i="1" s="1"/>
  <c r="AA160" i="1" s="1"/>
  <c r="L159" i="1" a="1"/>
  <c r="L159" i="1" s="1"/>
  <c r="AA159" i="1" s="1"/>
  <c r="L158" i="1" a="1"/>
  <c r="L158" i="1" s="1"/>
  <c r="AA158" i="1" s="1"/>
  <c r="L157" i="1" a="1"/>
  <c r="L157" i="1" s="1"/>
  <c r="AA157" i="1" s="1"/>
  <c r="L156" i="1" a="1"/>
  <c r="L156" i="1" s="1"/>
  <c r="AA156" i="1" s="1"/>
  <c r="L155" i="1" a="1"/>
  <c r="L155" i="1" s="1"/>
  <c r="AA155" i="1" s="1"/>
  <c r="L154" i="1" a="1"/>
  <c r="L154" i="1" s="1"/>
  <c r="AA154" i="1" s="1"/>
  <c r="L153" i="1" a="1"/>
  <c r="L153" i="1" s="1"/>
  <c r="AA153" i="1" s="1"/>
  <c r="L152" i="1" a="1"/>
  <c r="L152" i="1" s="1"/>
  <c r="AA152" i="1" s="1"/>
  <c r="L151" i="1" a="1"/>
  <c r="L151" i="1" s="1"/>
  <c r="AA151" i="1" s="1"/>
  <c r="L150" i="1" a="1"/>
  <c r="L150" i="1" s="1"/>
  <c r="AA150" i="1" s="1"/>
  <c r="L149" i="1" a="1"/>
  <c r="L149" i="1" s="1"/>
  <c r="AA149" i="1" s="1"/>
  <c r="L148" i="1" a="1"/>
  <c r="L148" i="1" s="1"/>
  <c r="AA148" i="1" s="1"/>
  <c r="L147" i="1" a="1"/>
  <c r="L147" i="1" s="1"/>
  <c r="AA147" i="1" s="1"/>
  <c r="L146" i="1" a="1"/>
  <c r="L146" i="1" s="1"/>
  <c r="AA146" i="1" s="1"/>
  <c r="L145" i="1" a="1"/>
  <c r="L145" i="1" s="1"/>
  <c r="AA145" i="1" s="1"/>
  <c r="L144" i="1" a="1"/>
  <c r="L144" i="1" s="1"/>
  <c r="AA144" i="1" s="1"/>
  <c r="L143" i="1" a="1"/>
  <c r="L143" i="1" s="1"/>
  <c r="AA143" i="1" s="1"/>
  <c r="L142" i="1" a="1"/>
  <c r="L142" i="1" s="1"/>
  <c r="AA142" i="1" s="1"/>
  <c r="L141" i="1" a="1"/>
  <c r="L141" i="1" s="1"/>
  <c r="AA141" i="1" s="1"/>
  <c r="L140" i="1" a="1"/>
  <c r="L140" i="1" s="1"/>
  <c r="AA140" i="1" s="1"/>
  <c r="L139" i="1" a="1"/>
  <c r="L139" i="1" s="1"/>
  <c r="AA139" i="1" s="1"/>
  <c r="L138" i="1" a="1"/>
  <c r="L138" i="1" s="1"/>
  <c r="AA138" i="1" s="1"/>
  <c r="L137" i="1" a="1"/>
  <c r="L137" i="1" s="1"/>
  <c r="AA137" i="1" s="1"/>
  <c r="L136" i="1" a="1"/>
  <c r="L136" i="1" s="1"/>
  <c r="AA136" i="1" s="1"/>
  <c r="L135" i="1" a="1"/>
  <c r="L135" i="1" s="1"/>
  <c r="AA135" i="1" s="1"/>
  <c r="L134" i="1" a="1"/>
  <c r="L134" i="1" s="1"/>
  <c r="AA134" i="1" s="1"/>
  <c r="L133" i="1" a="1"/>
  <c r="L133" i="1" s="1"/>
  <c r="AA133" i="1" s="1"/>
  <c r="L132" i="1" a="1"/>
  <c r="L132" i="1" s="1"/>
  <c r="AA132" i="1" s="1"/>
  <c r="L131" i="1" a="1"/>
  <c r="L131" i="1" s="1"/>
  <c r="AA131" i="1" s="1"/>
  <c r="L130" i="1" a="1"/>
  <c r="L130" i="1" s="1"/>
  <c r="AA130" i="1" s="1"/>
  <c r="L129" i="1" a="1"/>
  <c r="L129" i="1" s="1"/>
  <c r="AA129" i="1" s="1"/>
  <c r="L128" i="1" a="1"/>
  <c r="L128" i="1" s="1"/>
  <c r="AA128" i="1" s="1"/>
  <c r="L127" i="1" a="1"/>
  <c r="L127" i="1" s="1"/>
  <c r="AA127" i="1" s="1"/>
  <c r="L126" i="1" a="1"/>
  <c r="L126" i="1" s="1"/>
  <c r="AA126" i="1" s="1"/>
  <c r="L125" i="1" a="1"/>
  <c r="L125" i="1" s="1"/>
  <c r="AA125" i="1" s="1"/>
  <c r="L124" i="1" a="1"/>
  <c r="L124" i="1" s="1"/>
  <c r="AA124" i="1" s="1"/>
  <c r="L123" i="1" a="1"/>
  <c r="L123" i="1" s="1"/>
  <c r="AA123" i="1" s="1"/>
  <c r="L122" i="1" a="1"/>
  <c r="L122" i="1" s="1"/>
  <c r="AA122" i="1" s="1"/>
  <c r="L121" i="1" a="1"/>
  <c r="L121" i="1" s="1"/>
  <c r="AA121" i="1" s="1"/>
  <c r="L120" i="1" a="1"/>
  <c r="L120" i="1" s="1"/>
  <c r="AA120" i="1" s="1"/>
  <c r="L119" i="1" a="1"/>
  <c r="L119" i="1" s="1"/>
  <c r="AA119" i="1" s="1"/>
  <c r="L118" i="1" a="1"/>
  <c r="L118" i="1" s="1"/>
  <c r="AA118" i="1" s="1"/>
  <c r="L117" i="1" a="1"/>
  <c r="L117" i="1" s="1"/>
  <c r="AA117" i="1" s="1"/>
  <c r="L116" i="1" a="1"/>
  <c r="L116" i="1" s="1"/>
  <c r="AA116" i="1" s="1"/>
  <c r="L115" i="1" a="1"/>
  <c r="L115" i="1" s="1"/>
  <c r="AA115" i="1" s="1"/>
  <c r="L114" i="1" a="1"/>
  <c r="L114" i="1" s="1"/>
  <c r="AA114" i="1" s="1"/>
  <c r="L113" i="1" a="1"/>
  <c r="L113" i="1" s="1"/>
  <c r="AA113" i="1" s="1"/>
  <c r="L112" i="1" a="1"/>
  <c r="L112" i="1" s="1"/>
  <c r="AA112" i="1" s="1"/>
  <c r="L111" i="1" a="1"/>
  <c r="L111" i="1" s="1"/>
  <c r="AA111" i="1" s="1"/>
  <c r="L110" i="1" a="1"/>
  <c r="L110" i="1" s="1"/>
  <c r="AA110" i="1" s="1"/>
  <c r="L109" i="1" a="1"/>
  <c r="L109" i="1" s="1"/>
  <c r="AA109" i="1" s="1"/>
  <c r="L108" i="1" a="1"/>
  <c r="L108" i="1" s="1"/>
  <c r="AA108" i="1" s="1"/>
  <c r="L107" i="1" a="1"/>
  <c r="L107" i="1" s="1"/>
  <c r="AA107" i="1" s="1"/>
  <c r="L106" i="1" a="1"/>
  <c r="L106" i="1" s="1"/>
  <c r="AA106" i="1" s="1"/>
  <c r="L105" i="1" a="1"/>
  <c r="L105" i="1" s="1"/>
  <c r="AA105" i="1" s="1"/>
  <c r="L104" i="1" a="1"/>
  <c r="L104" i="1" s="1"/>
  <c r="AA104" i="1" s="1"/>
  <c r="L103" i="1" a="1"/>
  <c r="L103" i="1" s="1"/>
  <c r="AA103" i="1" s="1"/>
  <c r="L102" i="1" a="1"/>
  <c r="L102" i="1" s="1"/>
  <c r="AA102" i="1" s="1"/>
  <c r="L101" i="1" a="1"/>
  <c r="L101" i="1" s="1"/>
  <c r="AA101" i="1" s="1"/>
  <c r="L100" i="1" a="1"/>
  <c r="L100" i="1" s="1"/>
  <c r="AA100" i="1" s="1"/>
  <c r="L99" i="1" a="1"/>
  <c r="L99" i="1" s="1"/>
  <c r="AA99" i="1" s="1"/>
  <c r="L98" i="1" a="1"/>
  <c r="L98" i="1" s="1"/>
  <c r="AA98" i="1" s="1"/>
  <c r="L97" i="1" a="1"/>
  <c r="L97" i="1" s="1"/>
  <c r="AA97" i="1" s="1"/>
  <c r="L96" i="1" a="1"/>
  <c r="L96" i="1" s="1"/>
  <c r="AA96" i="1" s="1"/>
  <c r="L95" i="1" a="1"/>
  <c r="L95" i="1" s="1"/>
  <c r="AA95" i="1" s="1"/>
  <c r="L94" i="1" a="1"/>
  <c r="L94" i="1" s="1"/>
  <c r="AA94" i="1" s="1"/>
  <c r="L93" i="1" a="1"/>
  <c r="L93" i="1" s="1"/>
  <c r="AA93" i="1" s="1"/>
  <c r="L92" i="1" a="1"/>
  <c r="L92" i="1" s="1"/>
  <c r="AA92" i="1" s="1"/>
  <c r="L91" i="1" a="1"/>
  <c r="L91" i="1" s="1"/>
  <c r="AA91" i="1" s="1"/>
  <c r="L90" i="1" a="1"/>
  <c r="L90" i="1" s="1"/>
  <c r="AA90" i="1" s="1"/>
  <c r="L89" i="1" a="1"/>
  <c r="L89" i="1" s="1"/>
  <c r="AA89" i="1" s="1"/>
  <c r="L88" i="1" a="1"/>
  <c r="L88" i="1" s="1"/>
  <c r="AA88" i="1" s="1"/>
  <c r="L87" i="1" a="1"/>
  <c r="L87" i="1" s="1"/>
  <c r="AA87" i="1" s="1"/>
  <c r="L86" i="1" a="1"/>
  <c r="L86" i="1" s="1"/>
  <c r="AA86" i="1" s="1"/>
  <c r="L85" i="1" a="1"/>
  <c r="L85" i="1" s="1"/>
  <c r="AA85" i="1" s="1"/>
  <c r="L84" i="1" a="1"/>
  <c r="L84" i="1" s="1"/>
  <c r="AA84" i="1" s="1"/>
  <c r="L83" i="1" a="1"/>
  <c r="L83" i="1" s="1"/>
  <c r="AA83" i="1" s="1"/>
  <c r="L82" i="1" a="1"/>
  <c r="L82" i="1" s="1"/>
  <c r="AA82" i="1" s="1"/>
  <c r="L81" i="1" a="1"/>
  <c r="L81" i="1" s="1"/>
  <c r="AA81" i="1" s="1"/>
  <c r="L80" i="1" a="1"/>
  <c r="L80" i="1" s="1"/>
  <c r="AA80" i="1" s="1"/>
  <c r="L79" i="1" a="1"/>
  <c r="L79" i="1" s="1"/>
  <c r="AA79" i="1" s="1"/>
  <c r="L78" i="1" a="1"/>
  <c r="L78" i="1" s="1"/>
  <c r="AA78" i="1" s="1"/>
  <c r="L77" i="1" a="1"/>
  <c r="L77" i="1" s="1"/>
  <c r="AA77" i="1" s="1"/>
  <c r="L76" i="1" a="1"/>
  <c r="L76" i="1" s="1"/>
  <c r="AA76" i="1" s="1"/>
  <c r="L75" i="1" a="1"/>
  <c r="L75" i="1" s="1"/>
  <c r="AA75" i="1" s="1"/>
  <c r="L74" i="1" a="1"/>
  <c r="L74" i="1" s="1"/>
  <c r="AA74" i="1" s="1"/>
  <c r="L73" i="1" a="1"/>
  <c r="L73" i="1" s="1"/>
  <c r="AA73" i="1" s="1"/>
  <c r="L72" i="1" a="1"/>
  <c r="L72" i="1" s="1"/>
  <c r="AA72" i="1" s="1"/>
  <c r="L71" i="1" a="1"/>
  <c r="L71" i="1" s="1"/>
  <c r="AA71" i="1" s="1"/>
  <c r="L70" i="1" a="1"/>
  <c r="L70" i="1" s="1"/>
  <c r="AA70" i="1" s="1"/>
  <c r="L69" i="1" a="1"/>
  <c r="L69" i="1" s="1"/>
  <c r="AA69" i="1" s="1"/>
  <c r="L68" i="1" a="1"/>
  <c r="L68" i="1" s="1"/>
  <c r="AA68" i="1" s="1"/>
  <c r="L67" i="1" a="1"/>
  <c r="L67" i="1" s="1"/>
  <c r="AA67" i="1" s="1"/>
  <c r="L66" i="1" a="1"/>
  <c r="L66" i="1" s="1"/>
  <c r="AA66" i="1" s="1"/>
  <c r="L65" i="1" a="1"/>
  <c r="L65" i="1" s="1"/>
  <c r="AA65" i="1" s="1"/>
  <c r="L64" i="1" a="1"/>
  <c r="L64" i="1" s="1"/>
  <c r="AA64" i="1" s="1"/>
  <c r="L63" i="1" a="1"/>
  <c r="L63" i="1" s="1"/>
  <c r="AA63" i="1" s="1"/>
  <c r="L62" i="1" a="1"/>
  <c r="L62" i="1" s="1"/>
  <c r="AA62" i="1" s="1"/>
  <c r="L61" i="1" a="1"/>
  <c r="L61" i="1" s="1"/>
  <c r="AA61" i="1" s="1"/>
  <c r="L60" i="1" a="1"/>
  <c r="L60" i="1" s="1"/>
  <c r="AA60" i="1" s="1"/>
  <c r="L59" i="1" a="1"/>
  <c r="L59" i="1" s="1"/>
  <c r="AA59" i="1" s="1"/>
  <c r="L58" i="1" a="1"/>
  <c r="L58" i="1" s="1"/>
  <c r="AA58" i="1" s="1"/>
  <c r="L57" i="1" a="1"/>
  <c r="L57" i="1" s="1"/>
  <c r="AA57" i="1" s="1"/>
  <c r="L56" i="1" a="1"/>
  <c r="L56" i="1" s="1"/>
  <c r="AA56" i="1" s="1"/>
  <c r="L55" i="1" a="1"/>
  <c r="L55" i="1" s="1"/>
  <c r="AA55" i="1" s="1"/>
  <c r="L54" i="1" a="1"/>
  <c r="L54" i="1" s="1"/>
  <c r="AA54" i="1" s="1"/>
  <c r="L53" i="1" a="1"/>
  <c r="L53" i="1" s="1"/>
  <c r="AA53" i="1" s="1"/>
  <c r="L52" i="1" a="1"/>
  <c r="L52" i="1" s="1"/>
  <c r="AA52" i="1" s="1"/>
  <c r="L51" i="1" a="1"/>
  <c r="L51" i="1" s="1"/>
  <c r="AA51" i="1" s="1"/>
  <c r="L50" i="1" a="1"/>
  <c r="L50" i="1" s="1"/>
  <c r="AA50" i="1" s="1"/>
  <c r="L49" i="1" a="1"/>
  <c r="L49" i="1" s="1"/>
  <c r="AA49" i="1" s="1"/>
  <c r="L48" i="1" a="1"/>
  <c r="L48" i="1" s="1"/>
  <c r="AA48" i="1" s="1"/>
  <c r="L47" i="1" a="1"/>
  <c r="L47" i="1" s="1"/>
  <c r="AA47" i="1" s="1"/>
  <c r="L46" i="1" a="1"/>
  <c r="L46" i="1" s="1"/>
  <c r="AA46" i="1" s="1"/>
  <c r="L45" i="1" a="1"/>
  <c r="L45" i="1" s="1"/>
  <c r="AA45" i="1" s="1"/>
  <c r="L44" i="1" a="1"/>
  <c r="L44" i="1" s="1"/>
  <c r="AA44" i="1" s="1"/>
  <c r="L43" i="1" a="1"/>
  <c r="L43" i="1" s="1"/>
  <c r="AA43" i="1" s="1"/>
  <c r="L42" i="1" a="1"/>
  <c r="L42" i="1" s="1"/>
  <c r="AA42" i="1" s="1"/>
  <c r="L41" i="1" a="1"/>
  <c r="L41" i="1" s="1"/>
  <c r="AA41" i="1" s="1"/>
  <c r="L40" i="1" a="1"/>
  <c r="L40" i="1" s="1"/>
  <c r="AA40" i="1" s="1"/>
  <c r="L39" i="1" a="1"/>
  <c r="L39" i="1" s="1"/>
  <c r="AA39" i="1" s="1"/>
  <c r="L38" i="1" a="1"/>
  <c r="L38" i="1" s="1"/>
  <c r="AA38" i="1" s="1"/>
  <c r="L37" i="1" a="1"/>
  <c r="L37" i="1" s="1"/>
  <c r="AA37" i="1" s="1"/>
  <c r="L36" i="1" a="1"/>
  <c r="L36" i="1" s="1"/>
  <c r="AA36" i="1" s="1"/>
  <c r="L35" i="1" a="1"/>
  <c r="L35" i="1" s="1"/>
  <c r="AA35" i="1" s="1"/>
  <c r="L34" i="1" a="1"/>
  <c r="L34" i="1" s="1"/>
  <c r="AA34" i="1" s="1"/>
  <c r="L33" i="1" a="1"/>
  <c r="L33" i="1" s="1"/>
  <c r="AA33" i="1" s="1"/>
  <c r="L32" i="1" a="1"/>
  <c r="L32" i="1" s="1"/>
  <c r="AA32" i="1" s="1"/>
  <c r="L31" i="1" a="1"/>
  <c r="L31" i="1" s="1"/>
  <c r="AA31" i="1" s="1"/>
  <c r="L30" i="1" a="1"/>
  <c r="L30" i="1" s="1"/>
  <c r="AA30" i="1" s="1"/>
  <c r="L29" i="1" a="1"/>
  <c r="L29" i="1" s="1"/>
  <c r="AA29" i="1" s="1"/>
  <c r="L28" i="1" a="1"/>
  <c r="L28" i="1" s="1"/>
  <c r="AA28" i="1" s="1"/>
  <c r="L27" i="1" a="1"/>
  <c r="L27" i="1" s="1"/>
  <c r="AA27" i="1" s="1"/>
  <c r="L26" i="1" a="1"/>
  <c r="L26" i="1" s="1"/>
  <c r="AA26" i="1" s="1"/>
  <c r="L25" i="1" a="1"/>
  <c r="L25" i="1" s="1"/>
  <c r="AA25" i="1" s="1"/>
  <c r="L24" i="1" a="1"/>
  <c r="L24" i="1" s="1"/>
  <c r="AA24" i="1" s="1"/>
  <c r="L23" i="1" a="1"/>
  <c r="L23" i="1" s="1"/>
  <c r="AA23" i="1" s="1"/>
  <c r="L22" i="1" a="1"/>
  <c r="L22" i="1" s="1"/>
  <c r="AA22" i="1" s="1"/>
  <c r="L21" i="1" a="1"/>
  <c r="L21" i="1" s="1"/>
  <c r="AA21" i="1" s="1"/>
  <c r="L20" i="1" a="1"/>
  <c r="L20" i="1" s="1"/>
  <c r="AA20" i="1" s="1"/>
  <c r="L19" i="1" a="1"/>
  <c r="L19" i="1" s="1"/>
  <c r="AA19" i="1" s="1"/>
  <c r="L18" i="1" a="1"/>
  <c r="L18" i="1" s="1"/>
  <c r="AA18" i="1" s="1"/>
  <c r="L17" i="1" a="1"/>
  <c r="L17" i="1" s="1"/>
  <c r="AA17" i="1" s="1"/>
  <c r="L16" i="1" a="1"/>
  <c r="L16" i="1" s="1"/>
  <c r="AA16" i="1" s="1"/>
  <c r="L15" i="1" a="1"/>
  <c r="L15" i="1" s="1"/>
  <c r="AA15" i="1" s="1"/>
  <c r="L14" i="1" a="1"/>
  <c r="L14" i="1" s="1"/>
  <c r="AA14" i="1" s="1"/>
  <c r="L13" i="1" a="1"/>
  <c r="L13" i="1" s="1"/>
  <c r="AA13" i="1" s="1"/>
  <c r="L12" i="1" a="1"/>
  <c r="L12" i="1" s="1"/>
  <c r="AA12" i="1" s="1"/>
  <c r="L11" i="1" a="1"/>
  <c r="L11" i="1" s="1"/>
  <c r="AA11" i="1" s="1"/>
  <c r="L10" i="1" a="1"/>
  <c r="L10" i="1" s="1"/>
  <c r="AA10" i="1" s="1"/>
  <c r="L9" i="1" a="1"/>
  <c r="L9" i="1" s="1"/>
  <c r="AA9" i="1" s="1"/>
  <c r="L8" i="1" a="1"/>
  <c r="L8" i="1" s="1"/>
  <c r="AA8" i="1" s="1"/>
  <c r="L7" i="1" a="1"/>
  <c r="L7" i="1" s="1"/>
  <c r="AA7" i="1" s="1"/>
  <c r="L6" i="1" a="1"/>
  <c r="L6" i="1" s="1"/>
  <c r="AA6" i="1" s="1"/>
  <c r="L5" i="1" a="1"/>
  <c r="L5" i="1" s="1"/>
  <c r="AA5" i="1" s="1"/>
  <c r="L4" i="1" a="1"/>
  <c r="L4" i="1" s="1"/>
  <c r="AA4" i="1" s="1"/>
  <c r="L3" i="1" a="1"/>
  <c r="L3" i="1" s="1"/>
  <c r="AA3" i="1" s="1"/>
  <c r="L2" i="1" a="1"/>
  <c r="L2" i="1" s="1"/>
  <c r="AA2" i="1" s="1"/>
  <c r="Z999" i="1"/>
  <c r="Z8" i="1"/>
  <c r="Z13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6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594" i="1"/>
  <c r="Z595" i="1"/>
  <c r="Z596" i="1"/>
  <c r="Z597" i="1"/>
  <c r="Z598" i="1"/>
  <c r="Z599" i="1"/>
  <c r="Z600" i="1"/>
  <c r="Z601" i="1"/>
  <c r="Z602" i="1"/>
  <c r="Z603" i="1"/>
  <c r="Z604" i="1"/>
  <c r="Z605" i="1"/>
  <c r="Z606" i="1"/>
  <c r="Z607" i="1"/>
  <c r="Z608" i="1"/>
  <c r="Z609" i="1"/>
  <c r="Z610" i="1"/>
  <c r="Z611" i="1"/>
  <c r="Z612" i="1"/>
  <c r="Z613" i="1"/>
  <c r="Z614" i="1"/>
  <c r="Z615" i="1"/>
  <c r="Z616" i="1"/>
  <c r="Z617" i="1"/>
  <c r="Z618" i="1"/>
  <c r="Z619" i="1"/>
  <c r="Z620" i="1"/>
  <c r="Z621" i="1"/>
  <c r="Z622" i="1"/>
  <c r="Z623" i="1"/>
  <c r="Z624" i="1"/>
  <c r="Z625" i="1"/>
  <c r="Z626" i="1"/>
  <c r="Z627" i="1"/>
  <c r="Z628" i="1"/>
  <c r="Z629" i="1"/>
  <c r="Z630" i="1"/>
  <c r="Z631" i="1"/>
  <c r="Z632" i="1"/>
  <c r="Z633" i="1"/>
  <c r="Z634" i="1"/>
  <c r="Z635" i="1"/>
  <c r="Z636" i="1"/>
  <c r="Z637" i="1"/>
  <c r="Z638" i="1"/>
  <c r="Z639" i="1"/>
  <c r="Z640" i="1"/>
  <c r="Z641" i="1"/>
  <c r="Z642" i="1"/>
  <c r="Z643" i="1"/>
  <c r="Z644" i="1"/>
  <c r="Z645" i="1"/>
  <c r="Z646" i="1"/>
  <c r="Z647" i="1"/>
  <c r="Z648" i="1"/>
  <c r="Z649" i="1"/>
  <c r="Z650" i="1"/>
  <c r="Z651" i="1"/>
  <c r="Z652" i="1"/>
  <c r="Z653" i="1"/>
  <c r="Z654" i="1"/>
  <c r="Z655" i="1"/>
  <c r="Z656" i="1"/>
  <c r="Z657" i="1"/>
  <c r="Z658" i="1"/>
  <c r="Z659" i="1"/>
  <c r="Z660" i="1"/>
  <c r="Z661" i="1"/>
  <c r="Z662" i="1"/>
  <c r="Z663" i="1"/>
  <c r="Z664" i="1"/>
  <c r="Z665" i="1"/>
  <c r="Z666" i="1"/>
  <c r="Z667" i="1"/>
  <c r="Z668" i="1"/>
  <c r="Z669" i="1"/>
  <c r="Z670" i="1"/>
  <c r="Z671" i="1"/>
  <c r="Z672" i="1"/>
  <c r="Z673" i="1"/>
  <c r="Z674" i="1"/>
  <c r="Z675" i="1"/>
  <c r="Z676" i="1"/>
  <c r="Z677" i="1"/>
  <c r="Z678" i="1"/>
  <c r="Z679" i="1"/>
  <c r="Z680" i="1"/>
  <c r="Z681" i="1"/>
  <c r="Z682" i="1"/>
  <c r="Z683" i="1"/>
  <c r="Z684" i="1"/>
  <c r="Z685" i="1"/>
  <c r="Z686" i="1"/>
  <c r="Z687" i="1"/>
  <c r="Z688" i="1"/>
  <c r="Z689" i="1"/>
  <c r="Z690" i="1"/>
  <c r="Z691" i="1"/>
  <c r="Z692" i="1"/>
  <c r="Z693" i="1"/>
  <c r="Z694" i="1"/>
  <c r="Z695" i="1"/>
  <c r="Z696" i="1"/>
  <c r="Z697" i="1"/>
  <c r="Z698" i="1"/>
  <c r="Z699" i="1"/>
  <c r="Z700" i="1"/>
  <c r="Z701" i="1"/>
  <c r="Z702" i="1"/>
  <c r="Z703" i="1"/>
  <c r="Z704" i="1"/>
  <c r="Z705" i="1"/>
  <c r="Z706" i="1"/>
  <c r="Z707" i="1"/>
  <c r="Z708" i="1"/>
  <c r="Z709" i="1"/>
  <c r="Z710" i="1"/>
  <c r="Z711" i="1"/>
  <c r="Z712" i="1"/>
  <c r="Z713" i="1"/>
  <c r="Z714" i="1"/>
  <c r="Z715" i="1"/>
  <c r="Z716" i="1"/>
  <c r="Z717" i="1"/>
  <c r="Z718" i="1"/>
  <c r="Z719" i="1"/>
  <c r="Z720" i="1"/>
  <c r="Z721" i="1"/>
  <c r="Z722" i="1"/>
  <c r="Z723" i="1"/>
  <c r="Z724" i="1"/>
  <c r="Z725" i="1"/>
  <c r="Z726" i="1"/>
  <c r="Z727" i="1"/>
  <c r="Z728" i="1"/>
  <c r="Z729" i="1"/>
  <c r="Z730" i="1"/>
  <c r="Z731" i="1"/>
  <c r="Z732" i="1"/>
  <c r="Z733" i="1"/>
  <c r="Z734" i="1"/>
  <c r="Z735" i="1"/>
  <c r="Z736" i="1"/>
  <c r="Z737" i="1"/>
  <c r="Z738" i="1"/>
  <c r="Z739" i="1"/>
  <c r="Z740" i="1"/>
  <c r="Z741" i="1"/>
  <c r="Z742" i="1"/>
  <c r="Z743" i="1"/>
  <c r="Z744" i="1"/>
  <c r="Z745" i="1"/>
  <c r="Z746" i="1"/>
  <c r="Z747" i="1"/>
  <c r="Z748" i="1"/>
  <c r="Z749" i="1"/>
  <c r="Z750" i="1"/>
  <c r="Z751" i="1"/>
  <c r="Z752" i="1"/>
  <c r="Z753" i="1"/>
  <c r="Z754" i="1"/>
  <c r="Z755" i="1"/>
  <c r="Z756" i="1"/>
  <c r="Z757" i="1"/>
  <c r="Z758" i="1"/>
  <c r="Z759" i="1"/>
  <c r="Z760" i="1"/>
  <c r="Z761" i="1"/>
  <c r="Z762" i="1"/>
  <c r="Z763" i="1"/>
  <c r="Z764" i="1"/>
  <c r="Z765" i="1"/>
  <c r="Z766" i="1"/>
  <c r="Z767" i="1"/>
  <c r="Z768" i="1"/>
  <c r="Z769" i="1"/>
  <c r="Z770" i="1"/>
  <c r="Z771" i="1"/>
  <c r="Z772" i="1"/>
  <c r="Z773" i="1"/>
  <c r="Z774" i="1"/>
  <c r="Z775" i="1"/>
  <c r="Z776" i="1"/>
  <c r="Z777" i="1"/>
  <c r="Z778" i="1"/>
  <c r="Z779" i="1"/>
  <c r="Z780" i="1"/>
  <c r="Z781" i="1"/>
  <c r="Z782" i="1"/>
  <c r="Z783" i="1"/>
  <c r="Z784" i="1"/>
  <c r="Z785" i="1"/>
  <c r="Z786" i="1"/>
  <c r="Z787" i="1"/>
  <c r="Z788" i="1"/>
  <c r="Z789" i="1"/>
  <c r="Z790" i="1"/>
  <c r="Z791" i="1"/>
  <c r="Z792" i="1"/>
  <c r="Z793" i="1"/>
  <c r="Z794" i="1"/>
  <c r="Z795" i="1"/>
  <c r="Z796" i="1"/>
  <c r="Z797" i="1"/>
  <c r="Z798" i="1"/>
  <c r="Z799" i="1"/>
  <c r="Z800" i="1"/>
  <c r="Z801" i="1"/>
  <c r="Z802" i="1"/>
  <c r="Z803" i="1"/>
  <c r="Z804" i="1"/>
  <c r="Z805" i="1"/>
  <c r="Z806" i="1"/>
  <c r="Z807" i="1"/>
  <c r="Z808" i="1"/>
  <c r="Z809" i="1"/>
  <c r="Z810" i="1"/>
  <c r="Z811" i="1"/>
  <c r="Z812" i="1"/>
  <c r="Z813" i="1"/>
  <c r="Z814" i="1"/>
  <c r="Z815" i="1"/>
  <c r="Z816" i="1"/>
  <c r="Z817" i="1"/>
  <c r="Z818" i="1"/>
  <c r="Z819" i="1"/>
  <c r="Z820" i="1"/>
  <c r="Z821" i="1"/>
  <c r="Z822" i="1"/>
  <c r="Z823" i="1"/>
  <c r="Z824" i="1"/>
  <c r="Z825" i="1"/>
  <c r="Z826" i="1"/>
  <c r="Z827" i="1"/>
  <c r="Z828" i="1"/>
  <c r="Z829" i="1"/>
  <c r="Z830" i="1"/>
  <c r="Z831" i="1"/>
  <c r="Z832" i="1"/>
  <c r="Z833" i="1"/>
  <c r="Z834" i="1"/>
  <c r="Z835" i="1"/>
  <c r="Z836" i="1"/>
  <c r="Z837" i="1"/>
  <c r="Z838" i="1"/>
  <c r="Z839" i="1"/>
  <c r="Z840" i="1"/>
  <c r="Z841" i="1"/>
  <c r="Z842" i="1"/>
  <c r="Z843" i="1"/>
  <c r="Z844" i="1"/>
  <c r="Z845" i="1"/>
  <c r="Z846" i="1"/>
  <c r="Z847" i="1"/>
  <c r="Z848" i="1"/>
  <c r="Z849" i="1"/>
  <c r="Z850" i="1"/>
  <c r="Z851" i="1"/>
  <c r="Z852" i="1"/>
  <c r="Z853" i="1"/>
  <c r="Z854" i="1"/>
  <c r="Z855" i="1"/>
  <c r="Z856" i="1"/>
  <c r="Z857" i="1"/>
  <c r="Z858" i="1"/>
  <c r="Z859" i="1"/>
  <c r="Z860" i="1"/>
  <c r="Z861" i="1"/>
  <c r="Z862" i="1"/>
  <c r="Z863" i="1"/>
  <c r="Z864" i="1"/>
  <c r="Z865" i="1"/>
  <c r="Z866" i="1"/>
  <c r="Z867" i="1"/>
  <c r="Z868" i="1"/>
  <c r="Z869" i="1"/>
  <c r="Z870" i="1"/>
  <c r="Z871" i="1"/>
  <c r="Z872" i="1"/>
  <c r="Z873" i="1"/>
  <c r="Z874" i="1"/>
  <c r="Z875" i="1"/>
  <c r="Z876" i="1"/>
  <c r="Z877" i="1"/>
  <c r="Z878" i="1"/>
  <c r="Z879" i="1"/>
  <c r="Z880" i="1"/>
  <c r="Z881" i="1"/>
  <c r="Z882" i="1"/>
  <c r="Z883" i="1"/>
  <c r="Z884" i="1"/>
  <c r="Z885" i="1"/>
  <c r="Z886" i="1"/>
  <c r="Z887" i="1"/>
  <c r="Z888" i="1"/>
  <c r="Z889" i="1"/>
  <c r="Z890" i="1"/>
  <c r="Z891" i="1"/>
  <c r="Z892" i="1"/>
  <c r="Z893" i="1"/>
  <c r="Z894" i="1"/>
  <c r="Z895" i="1"/>
  <c r="Z896" i="1"/>
  <c r="Z897" i="1"/>
  <c r="Z898" i="1"/>
  <c r="Z899" i="1"/>
  <c r="Z900" i="1"/>
  <c r="Z901" i="1"/>
  <c r="Z902" i="1"/>
  <c r="Z903" i="1"/>
  <c r="Z904" i="1"/>
  <c r="Z905" i="1"/>
  <c r="Z906" i="1"/>
  <c r="Z907" i="1"/>
  <c r="Z908" i="1"/>
  <c r="Z909" i="1"/>
  <c r="Z910" i="1"/>
  <c r="Z911" i="1"/>
  <c r="Z912" i="1"/>
  <c r="Z913" i="1"/>
  <c r="Z914" i="1"/>
  <c r="Z915" i="1"/>
  <c r="Z916" i="1"/>
  <c r="Z917" i="1"/>
  <c r="Z918" i="1"/>
  <c r="Z919" i="1"/>
  <c r="Z920" i="1"/>
  <c r="Z921" i="1"/>
  <c r="Z922" i="1"/>
  <c r="Z923" i="1"/>
  <c r="Z924" i="1"/>
  <c r="Z925" i="1"/>
  <c r="Z926" i="1"/>
  <c r="Z927" i="1"/>
  <c r="Z928" i="1"/>
  <c r="Z929" i="1"/>
  <c r="Z930" i="1"/>
  <c r="Z931" i="1"/>
  <c r="Z932" i="1"/>
  <c r="Z933" i="1"/>
  <c r="Z934" i="1"/>
  <c r="Z935" i="1"/>
  <c r="Z936" i="1"/>
  <c r="Z937" i="1"/>
  <c r="Z938" i="1"/>
  <c r="Z939" i="1"/>
  <c r="Z940" i="1"/>
  <c r="Z941" i="1"/>
  <c r="Z942" i="1"/>
  <c r="Z943" i="1"/>
  <c r="Z944" i="1"/>
  <c r="Z945" i="1"/>
  <c r="Z946" i="1"/>
  <c r="Z947" i="1"/>
  <c r="Z948" i="1"/>
  <c r="Z949" i="1"/>
  <c r="Z950" i="1"/>
  <c r="Z951" i="1"/>
  <c r="Z952" i="1"/>
  <c r="Z953" i="1"/>
  <c r="Z954" i="1"/>
  <c r="Z955" i="1"/>
  <c r="Z956" i="1"/>
  <c r="Z957" i="1"/>
  <c r="Z958" i="1"/>
  <c r="Z959" i="1"/>
  <c r="Z960" i="1"/>
  <c r="Z961" i="1"/>
  <c r="Z962" i="1"/>
  <c r="Z963" i="1"/>
  <c r="Z964" i="1"/>
  <c r="Z965" i="1"/>
  <c r="Z966" i="1"/>
  <c r="Z967" i="1"/>
  <c r="Z968" i="1"/>
  <c r="Z969" i="1"/>
  <c r="Z970" i="1"/>
  <c r="Z971" i="1"/>
  <c r="Z972" i="1"/>
  <c r="Z973" i="1"/>
  <c r="Z974" i="1"/>
  <c r="Z975" i="1"/>
  <c r="Z976" i="1"/>
  <c r="Z977" i="1"/>
  <c r="Z978" i="1"/>
  <c r="Z979" i="1"/>
  <c r="Z980" i="1"/>
  <c r="Z981" i="1"/>
  <c r="Z982" i="1"/>
  <c r="Z983" i="1"/>
  <c r="Z984" i="1"/>
  <c r="Z985" i="1"/>
  <c r="Z986" i="1"/>
  <c r="Z987" i="1"/>
  <c r="Z988" i="1"/>
  <c r="Z989" i="1"/>
  <c r="Z990" i="1"/>
  <c r="Z991" i="1"/>
  <c r="Z992" i="1"/>
  <c r="Z993" i="1"/>
  <c r="Z994" i="1"/>
  <c r="Z995" i="1"/>
  <c r="Z996" i="1"/>
  <c r="Z997" i="1"/>
  <c r="Z998" i="1"/>
  <c r="E13" i="3" l="1"/>
  <c r="G13" i="3" s="1"/>
  <c r="E19" i="3"/>
  <c r="G19" i="3" s="1"/>
  <c r="G14" i="3"/>
  <c r="G15" i="3"/>
  <c r="G16" i="3"/>
  <c r="G18" i="3"/>
  <c r="G17" i="3"/>
  <c r="F23" i="3"/>
  <c r="F21" i="3"/>
  <c r="F20" i="3"/>
  <c r="G20" i="3" s="1"/>
  <c r="F22" i="3"/>
  <c r="F12" i="3"/>
  <c r="G12" i="3" s="1"/>
  <c r="F11" i="3"/>
  <c r="E11" i="3"/>
  <c r="E22" i="3"/>
  <c r="E23" i="3"/>
  <c r="E21" i="3"/>
  <c r="G22" i="3" l="1"/>
  <c r="G11" i="3"/>
  <c r="G21" i="3"/>
  <c r="G2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<sst xmlns="http://schemas.openxmlformats.org/spreadsheetml/2006/main" count="1182" uniqueCount="82">
  <si>
    <t>Plot no.</t>
  </si>
  <si>
    <t>EVCP Provision</t>
  </si>
  <si>
    <t>Mounting Location</t>
  </si>
  <si>
    <t>Free Standing Mount</t>
  </si>
  <si>
    <t>Payment Software</t>
  </si>
  <si>
    <t>Power Supply</t>
  </si>
  <si>
    <t>HA or Private</t>
  </si>
  <si>
    <t>Notes</t>
  </si>
  <si>
    <t>S7-UCB-3</t>
  </si>
  <si>
    <t>S7-UPB-3</t>
  </si>
  <si>
    <t>S7-UPB-3-RO</t>
  </si>
  <si>
    <t>T7-S-06</t>
  </si>
  <si>
    <t>T7-S-06-RO</t>
  </si>
  <si>
    <t>-</t>
  </si>
  <si>
    <t>Products</t>
  </si>
  <si>
    <t>Provision</t>
  </si>
  <si>
    <t>Active</t>
  </si>
  <si>
    <t>Passive</t>
  </si>
  <si>
    <t>Remote</t>
  </si>
  <si>
    <t>Remote (Freestanding)</t>
  </si>
  <si>
    <t>On Dwelling</t>
  </si>
  <si>
    <t>Mount</t>
  </si>
  <si>
    <t>Single</t>
  </si>
  <si>
    <t>Double</t>
  </si>
  <si>
    <t>Key Lock</t>
  </si>
  <si>
    <t>HA/Private</t>
  </si>
  <si>
    <t>HA</t>
  </si>
  <si>
    <t>Private</t>
  </si>
  <si>
    <t>Guard Rail</t>
  </si>
  <si>
    <t>Load Management System</t>
  </si>
  <si>
    <t>LMS</t>
  </si>
  <si>
    <t>100A SP+N</t>
  </si>
  <si>
    <t>40A TP+N</t>
  </si>
  <si>
    <t>60A TP+N</t>
  </si>
  <si>
    <t>80A TP+N</t>
  </si>
  <si>
    <t>100A TP+N</t>
  </si>
  <si>
    <t>Garage</t>
  </si>
  <si>
    <t>Domestic</t>
  </si>
  <si>
    <t>Dedicated Landlord</t>
  </si>
  <si>
    <t>New Metered Supply</t>
  </si>
  <si>
    <t>Feeder Pillar</t>
  </si>
  <si>
    <t>Quantity</t>
  </si>
  <si>
    <t>Product Code</t>
  </si>
  <si>
    <t>PP-A-210051-1</t>
  </si>
  <si>
    <t>PP-A-210220-1</t>
  </si>
  <si>
    <t>Double Sided Free Standing Mount</t>
  </si>
  <si>
    <t>Single Sided Free Standing Mount</t>
  </si>
  <si>
    <t>Solo 3 7kW Universal Commercial BE Unit</t>
  </si>
  <si>
    <t>Solo 3 7kW Universal Commercial BE Unit w/ Router</t>
  </si>
  <si>
    <t>Twin 7kW Universal Socket Unit</t>
  </si>
  <si>
    <t>Twin 7kW Universal Socket Unit w/ Router</t>
  </si>
  <si>
    <t>Solo 3 7kW Universal BE Unit</t>
  </si>
  <si>
    <t>PP-A-160021-1</t>
  </si>
  <si>
    <t>Solo Unit Lock</t>
  </si>
  <si>
    <t>PP-M-130110-7</t>
  </si>
  <si>
    <t>Twin Guard Rail</t>
  </si>
  <si>
    <t>PN-0010-3</t>
  </si>
  <si>
    <t>Descriptipn</t>
  </si>
  <si>
    <t>Called Off?</t>
  </si>
  <si>
    <t>Yes</t>
  </si>
  <si>
    <t>No</t>
  </si>
  <si>
    <t>Called Off</t>
  </si>
  <si>
    <t>Remaining</t>
  </si>
  <si>
    <t>Remote (Wall Mounted)</t>
  </si>
  <si>
    <t>Called Off Date</t>
  </si>
  <si>
    <t>Call Off</t>
  </si>
  <si>
    <t>S22-UC-3</t>
  </si>
  <si>
    <t>S22-UP-3</t>
  </si>
  <si>
    <t>S22-UP-3-RO</t>
  </si>
  <si>
    <t>Solo 3 22kW Universal BE Unit</t>
  </si>
  <si>
    <t>Solo 3 22kW Universal Commercial BE Unit</t>
  </si>
  <si>
    <t>Solo 3 22kW Universal Commercial BE Unit w/ Router</t>
  </si>
  <si>
    <t>Smart Reporting</t>
  </si>
  <si>
    <t>Demise Impact - Duct works etc</t>
  </si>
  <si>
    <t>Ducting from dwelling's power supply to charger location</t>
  </si>
  <si>
    <t>Completed by Thea Flindall</t>
  </si>
  <si>
    <t>Plot Commentary for Crest Nicholson</t>
  </si>
  <si>
    <t>FP1</t>
  </si>
  <si>
    <t>Ducting from dwelling's feeder pillar supply to charger location</t>
  </si>
  <si>
    <t>Ducting from feeder pillar power supply to charger location</t>
  </si>
  <si>
    <t>3-Year Smart Reporting Licence</t>
  </si>
  <si>
    <t>Based upon drawing 3149-A-1005-NM-F SITE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</si>
</sst>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Quicksand"/>
    </font>
    <font>
      <b/>
      <sz val="10"/>
      <color rgb="FF8FC043"/>
      <name val="Quicksand"/>
    </font>
    <font>
      <b/>
      <u/>
      <sz val="10"/>
      <color rgb="FF8FC043"/>
      <name val="Quicksand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2" fontId="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horizontal="center"/>
    </xf>
    <xf numFmtId="2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5" fillId="0" borderId="1" xfId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2">
    <dxf>
      <font>
        <b/>
        <i val="0"/>
        <color theme="9" tint="-0.24994659260841701"/>
      </font>
      <fill>
        <patternFill>
          <bgColor rgb="FF39EF71"/>
        </patternFill>
      </fill>
    </dxf>
    <dxf>
      <font>
        <b/>
        <i val="0"/>
        <color rgb="FFFA0000"/>
      </font>
      <fill>
        <patternFill>
          <bgColor rgb="FFFD9999"/>
        </patternFill>
      </fill>
    </dxf>
  </dxfs>
  <tableStyles count="0" defaultTableStyle="TableStyleMedium2" defaultPivotStyle="PivotStyleLight16"/>
  <colors>
    <mruColors>
      <color rgb="FF8FC043"/>
      <color rgb="FF39EF71"/>
      <color rgb="FFB6F27A"/>
      <color rgb="FF58A010"/>
      <color rgb="FFFD9999"/>
      <color rgb="FFFD8383"/>
      <color rgb="FFFD6767"/>
      <color rgb="FFFC4646"/>
      <color rgb="FFFA0000"/>
      <color rgb="FF75D5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66673</xdr:colOff>
      <xdr:row>1</xdr:row>
      <xdr:rowOff>180974</xdr:rowOff>
    </xdr:from>
    <xdr:to>
      <xdr:col>2</xdr:col>
      <xdr:colOff>884185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AC566B-46BA-45EB-3209-B260F2B74A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46" b="32075"/>
        <a:stretch/>
      </xdr:blipFill>
      <xdr:spPr>
        <a:xfrm>
          <a:off x="66673" y="390524"/>
          <a:ext cx="2036712" cy="742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3h256n3bzippp.cloudfront.net/PP-D-210225-1-Twin-Charger-Datasheet.pdf" TargetMode="External"/><Relationship Id="rId3" Type="http://schemas.openxmlformats.org/officeDocument/2006/relationships/hyperlink" Target="https://d3h256n3bzippp.cloudfront.net/PP-D-210111-1-Solo-3-Commercial-Datasheet.pdf" TargetMode="External"/><Relationship Id="rId7" Type="http://schemas.openxmlformats.org/officeDocument/2006/relationships/hyperlink" Target="https://d3h256n3bzippp.cloudfront.net/PP-D-210225-1-Twin-Charger-Datasheet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d3h256n3bzippp.cloudfront.net/PP-D-210111-1-Solo-3-Commercial-Datasheet.pdf" TargetMode="External"/><Relationship Id="rId1" Type="http://schemas.openxmlformats.org/officeDocument/2006/relationships/hyperlink" Target="https://d3h256n3bzippp.cloudfront.net/PP-D-210089-1-Solo-3-Home-Datasheet-2.pdf" TargetMode="External"/><Relationship Id="rId6" Type="http://schemas.openxmlformats.org/officeDocument/2006/relationships/hyperlink" Target="https://d3h256n3bzippp.cloudfront.net/PP-D-210111-1-Solo-3-Commercial-Datasheet.pdf" TargetMode="External"/><Relationship Id="rId11" Type="http://schemas.openxmlformats.org/officeDocument/2006/relationships/hyperlink" Target="https://d3h256n3bzippp.cloudfront.net/Mount-Guard-Datasheet.pdf" TargetMode="External"/><Relationship Id="rId5" Type="http://schemas.openxmlformats.org/officeDocument/2006/relationships/hyperlink" Target="https://d3h256n3bzippp.cloudfront.net/PP-D-210111-1-Solo-3-Commercial-Datasheet.pdf" TargetMode="External"/><Relationship Id="rId10" Type="http://schemas.openxmlformats.org/officeDocument/2006/relationships/hyperlink" Target="https://d3h256n3bzippp.cloudfront.net/PP-D-200094-3-Solo-3-Freestanding-Mount-Datasheet-1.pdf" TargetMode="External"/><Relationship Id="rId4" Type="http://schemas.openxmlformats.org/officeDocument/2006/relationships/hyperlink" Target="https://d3h256n3bzippp.cloudfront.net/PP-D-210089-1-Solo-3-Home-Datasheet-2.pdf" TargetMode="External"/><Relationship Id="rId9" Type="http://schemas.openxmlformats.org/officeDocument/2006/relationships/hyperlink" Target="https://d3h256n3bzippp.cloudfront.net/PP-D-200094-3-Solo-3-Freestanding-Mount-Datasheet-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67C8-5EB3-4D88-A0A7-BD62F3C8B45F}">
  <dimension ref="A1:G23"/>
  <sheetViews>
    <sheetView tabSelected="1" zoomScaleNormal="100" workbookViewId="0">
      <selection activeCell="D5" sqref="D5:E7"/>
    </sheetView>
  </sheetViews>
  <sheetFormatPr defaultRowHeight="16.5" x14ac:dyDescent="0.35"/>
  <cols>
    <col min="1" max="2" width="9.140625" style="4"/>
    <col min="3" max="3" width="14" style="3" customWidth="1"/>
    <col min="4" max="4" width="48" style="4" customWidth="1"/>
    <col min="5" max="5" width="9.85546875" style="3" customWidth="1"/>
    <col min="6" max="6" width="11.28515625" style="4" customWidth="1"/>
    <col min="7" max="7" width="11.5703125" style="4" customWidth="1"/>
    <col min="8" max="16384" width="9.140625" style="4"/>
  </cols>
  <sheetData>
    <row r="1" spans="1:7" x14ac:dyDescent="0.35">
      <c r="A1" s="25"/>
      <c r="B1" s="25"/>
      <c r="C1" s="25"/>
      <c r="D1" s="25" t="s">
        <v>75</v>
      </c>
      <c r="E1" s="25"/>
    </row>
    <row r="2" spans="1:7" x14ac:dyDescent="0.35">
      <c r="A2" s="25"/>
      <c r="B2" s="25"/>
      <c r="C2" s="25"/>
      <c r="D2" s="26" t="s">
        <v>76</v>
      </c>
      <c r="E2" s="26"/>
    </row>
    <row r="3" spans="1:7" x14ac:dyDescent="0.35">
      <c r="A3" s="25"/>
      <c r="B3" s="25"/>
      <c r="C3" s="25"/>
      <c r="D3" s="26"/>
      <c r="E3" s="26"/>
    </row>
    <row r="4" spans="1:7" x14ac:dyDescent="0.35">
      <c r="A4" s="25"/>
      <c r="B4" s="25"/>
      <c r="C4" s="25"/>
      <c r="D4" s="26"/>
      <c r="E4" s="26"/>
    </row>
    <row r="5" spans="1:7" x14ac:dyDescent="0.35">
      <c r="A5" s="25"/>
      <c r="B5" s="25"/>
      <c r="C5" s="25"/>
      <c r="D5" s="26" t="s">
        <v>81</v>
      </c>
      <c r="E5" s="26"/>
    </row>
    <row r="6" spans="1:7" x14ac:dyDescent="0.35">
      <c r="A6" s="25"/>
      <c r="B6" s="25"/>
      <c r="C6" s="25"/>
      <c r="D6" s="26"/>
      <c r="E6" s="26"/>
    </row>
    <row r="7" spans="1:7" x14ac:dyDescent="0.35">
      <c r="A7" s="25"/>
      <c r="B7" s="25"/>
      <c r="C7" s="25"/>
      <c r="D7" s="26"/>
      <c r="E7" s="26"/>
    </row>
    <row r="10" spans="1:7" x14ac:dyDescent="0.35">
      <c r="C10" s="14" t="s">
        <v>42</v>
      </c>
      <c r="D10" s="15" t="s">
        <v>57</v>
      </c>
      <c r="E10" s="14" t="s">
        <v>41</v>
      </c>
      <c r="F10" s="14" t="s">
        <v>61</v>
      </c>
      <c r="G10" s="14" t="s">
        <v>62</v>
      </c>
    </row>
    <row r="11" spans="1:7" x14ac:dyDescent="0.35">
      <c r="C11" s="18" t="s">
        <v>8</v>
      </c>
      <c r="D11" s="23" t="s">
        <v>51</v>
      </c>
      <c r="E11" s="20">
        <f>SUMIF('Pod Commentary'!B:B,Summary!C11,'Pod Commentary'!R:R)</f>
        <v>126</v>
      </c>
      <c r="F11" s="20">
        <f>SUMIF('Pod Commentary'!B:B,Summary!C11,'Pod Commentary'!AB:AB)</f>
        <v>0</v>
      </c>
      <c r="G11" s="20">
        <f>E11-F11</f>
        <v>126</v>
      </c>
    </row>
    <row r="12" spans="1:7" x14ac:dyDescent="0.35">
      <c r="C12" s="18" t="s">
        <v>9</v>
      </c>
      <c r="D12" s="23" t="s">
        <v>47</v>
      </c>
      <c r="E12" s="20">
        <f>SUMIF('Pod Commentary'!B:B,Summary!C12,'Pod Commentary'!S:S)</f>
        <v>6</v>
      </c>
      <c r="F12" s="20">
        <f>SUMIF('Pod Commentary'!B:B,Summary!C12,'Pod Commentary'!AB:AB)</f>
        <v>0</v>
      </c>
      <c r="G12" s="20">
        <f t="shared" ref="G12:G23" si="0">E12-F12</f>
        <v>6</v>
      </c>
    </row>
    <row r="13" spans="1:7" x14ac:dyDescent="0.35">
      <c r="C13" s="18" t="s">
        <v>10</v>
      </c>
      <c r="D13" s="23" t="s">
        <v>48</v>
      </c>
      <c r="E13" s="20">
        <f>SUMIF('Pod Commentary'!B:B,Summary!C13,'Pod Commentary'!T:T)</f>
        <v>3</v>
      </c>
      <c r="F13" s="20">
        <f>SUMIF('Pod Commentary'!B:B,Summary!C13,'Pod Commentary'!AB:AB)</f>
        <v>0</v>
      </c>
      <c r="G13" s="20">
        <f t="shared" si="0"/>
        <v>3</v>
      </c>
    </row>
    <row r="14" spans="1:7" x14ac:dyDescent="0.35">
      <c r="C14" s="18" t="s">
        <v>66</v>
      </c>
      <c r="D14" s="23" t="s">
        <v>69</v>
      </c>
      <c r="E14" s="20">
        <f>SUMIF('Pod Commentary'!B:B,Summary!C14,'Pod Commentary'!AC:AC)</f>
        <v>0</v>
      </c>
      <c r="F14" s="20">
        <f>SUMIF('Pod Commentary'!B:B,Summary!C14,'Pod Commentary'!AB:AB)</f>
        <v>0</v>
      </c>
      <c r="G14" s="20">
        <f t="shared" si="0"/>
        <v>0</v>
      </c>
    </row>
    <row r="15" spans="1:7" x14ac:dyDescent="0.35">
      <c r="C15" s="18" t="s">
        <v>67</v>
      </c>
      <c r="D15" s="23" t="s">
        <v>70</v>
      </c>
      <c r="E15" s="20">
        <f>SUMIF('Pod Commentary'!B:B,Summary!C15,'Pod Commentary'!AD:AD)</f>
        <v>0</v>
      </c>
      <c r="F15" s="20">
        <f>SUMIF('Pod Commentary'!B:B,Summary!C15,'Pod Commentary'!AB:AB)</f>
        <v>0</v>
      </c>
      <c r="G15" s="20">
        <f t="shared" si="0"/>
        <v>0</v>
      </c>
    </row>
    <row r="16" spans="1:7" x14ac:dyDescent="0.35">
      <c r="C16" s="18" t="s">
        <v>68</v>
      </c>
      <c r="D16" s="23" t="s">
        <v>71</v>
      </c>
      <c r="E16" s="20">
        <f>SUMIF('Pod Commentary'!B:B,Summary!C16,'Pod Commentary'!AE:AE)</f>
        <v>0</v>
      </c>
      <c r="F16" s="20">
        <f>SUMIF('Pod Commentary'!B:B,Summary!C16,'Pod Commentary'!AB:AB)</f>
        <v>0</v>
      </c>
      <c r="G16" s="20">
        <f t="shared" si="0"/>
        <v>0</v>
      </c>
    </row>
    <row r="17" spans="3:7" x14ac:dyDescent="0.35">
      <c r="C17" s="18" t="s">
        <v>11</v>
      </c>
      <c r="D17" s="23" t="s">
        <v>49</v>
      </c>
      <c r="E17" s="20">
        <f>SUMIF('Pod Commentary'!B:B,Summary!C17,'Pod Commentary'!U:U)</f>
        <v>0</v>
      </c>
      <c r="F17" s="20">
        <f>SUMIF('Pod Commentary'!B:B,Summary!C17,'Pod Commentary'!AB:AB)</f>
        <v>0</v>
      </c>
      <c r="G17" s="20">
        <f t="shared" si="0"/>
        <v>0</v>
      </c>
    </row>
    <row r="18" spans="3:7" x14ac:dyDescent="0.35">
      <c r="C18" s="18" t="s">
        <v>12</v>
      </c>
      <c r="D18" s="23" t="s">
        <v>50</v>
      </c>
      <c r="E18" s="20">
        <f>SUMIF('Pod Commentary'!B:B,Summary!C18,'Pod Commentary'!V:V)</f>
        <v>0</v>
      </c>
      <c r="F18" s="20">
        <f>SUMIF('Pod Commentary'!B:B,Summary!C18,'Pod Commentary'!AB:AB)</f>
        <v>0</v>
      </c>
      <c r="G18" s="20">
        <f t="shared" si="0"/>
        <v>0</v>
      </c>
    </row>
    <row r="19" spans="3:7" x14ac:dyDescent="0.35">
      <c r="C19" s="18" t="s">
        <v>43</v>
      </c>
      <c r="D19" s="23" t="s">
        <v>46</v>
      </c>
      <c r="E19" s="20">
        <f>SUMIF('Pod Commentary'!E:E,"Single",'Pod Commentary'!W:W)</f>
        <v>61</v>
      </c>
      <c r="F19" s="20">
        <f>SUMIF('Pod Commentary'!E:E,"Single",'Pod Commentary'!AB:AB)</f>
        <v>0</v>
      </c>
      <c r="G19" s="20">
        <f t="shared" si="0"/>
        <v>61</v>
      </c>
    </row>
    <row r="20" spans="3:7" x14ac:dyDescent="0.35">
      <c r="C20" s="18" t="s">
        <v>44</v>
      </c>
      <c r="D20" s="23" t="s">
        <v>45</v>
      </c>
      <c r="E20" s="20">
        <f>SUMIF('Pod Commentary'!E:E,"Double",'Pod Commentary'!X:X)</f>
        <v>0</v>
      </c>
      <c r="F20" s="20">
        <f>SUMIF('Pod Commentary'!E:E,"Double",'Pod Commentary'!AB:AB)</f>
        <v>0</v>
      </c>
      <c r="G20" s="20">
        <f t="shared" si="0"/>
        <v>0</v>
      </c>
    </row>
    <row r="21" spans="3:7" x14ac:dyDescent="0.35">
      <c r="C21" s="18" t="s">
        <v>52</v>
      </c>
      <c r="D21" s="19" t="s">
        <v>53</v>
      </c>
      <c r="E21" s="20">
        <f>SUMIF('Pod Commentary'!K:K,"Yes",'Pod Commentary'!Z:Z)</f>
        <v>126</v>
      </c>
      <c r="F21" s="20">
        <f>SUMIF('Pod Commentary'!K:K,"Yes",'Pod Commentary'!AB:AB)</f>
        <v>0</v>
      </c>
      <c r="G21" s="20">
        <f t="shared" si="0"/>
        <v>126</v>
      </c>
    </row>
    <row r="22" spans="3:7" x14ac:dyDescent="0.35">
      <c r="C22" s="18" t="s">
        <v>54</v>
      </c>
      <c r="D22" s="23" t="s">
        <v>55</v>
      </c>
      <c r="E22" s="20">
        <f>SUMIF('Pod Commentary'!L:L,"Yes",'Pod Commentary'!AA:AA)</f>
        <v>0</v>
      </c>
      <c r="F22" s="20">
        <f>SUMIF('Pod Commentary'!L:L,"Yes",'Pod Commentary'!AB:AB)</f>
        <v>0</v>
      </c>
      <c r="G22" s="20">
        <f t="shared" si="0"/>
        <v>0</v>
      </c>
    </row>
    <row r="23" spans="3:7" x14ac:dyDescent="0.35">
      <c r="C23" s="18" t="s">
        <v>56</v>
      </c>
      <c r="D23" s="19" t="s">
        <v>80</v>
      </c>
      <c r="E23" s="20">
        <f>SUMIF('Pod Commentary'!J:J,"Yes",'Pod Commentary'!Y:Y)</f>
        <v>9</v>
      </c>
      <c r="F23" s="20">
        <f>SUMIF('Pod Commentary'!J:J,"Yes",'Pod Commentary'!AB:AB)</f>
        <v>0</v>
      </c>
      <c r="G23" s="20">
        <f t="shared" si="0"/>
        <v>9</v>
      </c>
    </row>
  </sheetData>
  <sheetProtection algorithmName="SHA-512" hashValue="XMqYMQLNR4FYySallz4loJ5UTWBZ7px35o7dHBoX4YMbJaQcAMRBwWjaaqYDA+O2mHiGxVT1nTfEqJ6KzXuG9w==" saltValue="bKC6Tkf24xc6RIgFVRMQdg==" spinCount="100000" sheet="1" objects="1" scenarios="1" formatCells="0"/>
  <mergeCells count="4">
    <mergeCell ref="A1:C7"/>
    <mergeCell ref="D2:E4"/>
    <mergeCell ref="D5:E7"/>
    <mergeCell ref="D1:E1"/>
  </mergeCells>
  <hyperlinks>
    <hyperlink ref="D11" r:id="rId1" xr:uid="{F429164D-F3F5-4213-B5F1-E0783ED94D69}"/>
    <hyperlink ref="D12" r:id="rId2" xr:uid="{67ECE093-00B4-4404-8E5C-52FE3BC37357}"/>
    <hyperlink ref="D13" r:id="rId3" xr:uid="{EE578EE6-2885-4349-808C-B70EE4B90CE4}"/>
    <hyperlink ref="D14" r:id="rId4" xr:uid="{3BAA631C-2487-40F6-87EC-51873095AF3B}"/>
    <hyperlink ref="D15" r:id="rId5" xr:uid="{77B88136-88A8-48DF-ABAD-86929FD7B743}"/>
    <hyperlink ref="D16" r:id="rId6" xr:uid="{1E88EB4A-E30A-4DA2-B145-4452B2D762A2}"/>
    <hyperlink ref="D17" r:id="rId7" xr:uid="{DBBBD59D-6AC0-4B29-8B1B-913C44B419F4}"/>
    <hyperlink ref="D18" r:id="rId8" xr:uid="{D0ACB018-31D6-45C9-96BE-A10506D9733C}"/>
    <hyperlink ref="D19" r:id="rId9" xr:uid="{F62EDF21-F472-4FAE-826A-5F98E68C8A87}"/>
    <hyperlink ref="D20" r:id="rId10" xr:uid="{A3A1C638-FDA4-4306-905B-F1E2ED22182B}"/>
    <hyperlink ref="D22" r:id="rId11" xr:uid="{6DC5525C-FE11-455D-AEF0-7743E4EC625F}"/>
  </hyperlinks>
  <pageMargins left="0.7" right="0.7" top="0.75" bottom="0.75" header="0.3" footer="0.3"/>
  <ignoredErrors>
    <ignoredError sqref="E17:G23 E11:G13" unlockedFormula="1"/>
  </ignoredErrors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A1AA-0C5B-4280-A412-23486976C9BC}">
  <dimension ref="A1:AE999"/>
  <sheetViews>
    <sheetView zoomScaleNormal="100" workbookViewId="0">
      <pane xSplit="1" ySplit="1" topLeftCell="B119" activePane="bottomRight" state="frozen"/>
      <selection pane="topRight" activeCell="B1" sqref="B1"/>
      <selection pane="bottomLeft" activeCell="A3" sqref="A3"/>
      <selection pane="bottomRight" activeCell="F139" sqref="F139"/>
    </sheetView>
  </sheetViews>
  <sheetFormatPr defaultRowHeight="16.5" x14ac:dyDescent="0.35"/>
  <cols>
    <col min="1" max="1" width="7.5703125" style="3" customWidth="1"/>
    <col min="2" max="2" width="12.7109375" style="3" customWidth="1"/>
    <col min="3" max="3" width="10.42578125" style="3" customWidth="1"/>
    <col min="4" max="4" width="23.42578125" style="3" bestFit="1" customWidth="1"/>
    <col min="5" max="5" width="13.7109375" style="3" customWidth="1"/>
    <col min="6" max="6" width="18.85546875" style="3" bestFit="1" customWidth="1"/>
    <col min="7" max="7" width="14.5703125" style="3" customWidth="1"/>
    <col min="8" max="8" width="9.5703125" style="3" customWidth="1"/>
    <col min="9" max="9" width="13.140625" style="3" customWidth="1"/>
    <col min="10" max="10" width="13.85546875" style="3" customWidth="1"/>
    <col min="11" max="12" width="11.7109375" style="3" customWidth="1"/>
    <col min="13" max="13" width="22.5703125" style="3" customWidth="1"/>
    <col min="14" max="14" width="61.5703125" style="3" customWidth="1"/>
    <col min="15" max="15" width="8" style="3" customWidth="1"/>
    <col min="16" max="16" width="12" style="17" customWidth="1"/>
    <col min="17" max="17" width="9.5703125" style="4" customWidth="1"/>
    <col min="18" max="19" width="9.28515625" style="12" hidden="1" customWidth="1"/>
    <col min="20" max="20" width="12.7109375" style="12" hidden="1" customWidth="1"/>
    <col min="21" max="21" width="8.28515625" style="12" hidden="1" customWidth="1"/>
    <col min="22" max="22" width="11.28515625" style="12" hidden="1" customWidth="1"/>
    <col min="23" max="23" width="10.85546875" style="12" hidden="1" customWidth="1"/>
    <col min="24" max="24" width="11.7109375" style="12" hidden="1" customWidth="1"/>
    <col min="25" max="26" width="9.28515625" style="12" hidden="1" customWidth="1"/>
    <col min="27" max="27" width="10.5703125" style="12" hidden="1" customWidth="1"/>
    <col min="28" max="28" width="9.140625" style="3" hidden="1" customWidth="1"/>
    <col min="29" max="30" width="9.140625" style="4" hidden="1" customWidth="1"/>
    <col min="31" max="31" width="12.7109375" style="4" hidden="1" customWidth="1"/>
    <col min="32" max="16384" width="9.140625" style="4"/>
  </cols>
  <sheetData>
    <row r="1" spans="1:31" s="6" customFormat="1" ht="50.25" customHeight="1" x14ac:dyDescent="0.35">
      <c r="A1" s="7" t="s">
        <v>0</v>
      </c>
      <c r="B1" s="7" t="s">
        <v>42</v>
      </c>
      <c r="C1" s="7" t="s">
        <v>1</v>
      </c>
      <c r="D1" s="7" t="s">
        <v>2</v>
      </c>
      <c r="E1" s="7" t="s">
        <v>3</v>
      </c>
      <c r="F1" s="7" t="s">
        <v>5</v>
      </c>
      <c r="G1" s="7" t="s">
        <v>29</v>
      </c>
      <c r="H1" s="7" t="s">
        <v>40</v>
      </c>
      <c r="I1" s="7" t="s">
        <v>6</v>
      </c>
      <c r="J1" s="8" t="s">
        <v>72</v>
      </c>
      <c r="K1" s="8" t="s">
        <v>24</v>
      </c>
      <c r="L1" s="8" t="s">
        <v>28</v>
      </c>
      <c r="M1" s="7" t="s">
        <v>73</v>
      </c>
      <c r="N1" s="9" t="s">
        <v>7</v>
      </c>
      <c r="O1" s="7" t="s">
        <v>58</v>
      </c>
      <c r="P1" s="16" t="s">
        <v>64</v>
      </c>
      <c r="R1" s="10" t="s">
        <v>8</v>
      </c>
      <c r="S1" s="10" t="s">
        <v>9</v>
      </c>
      <c r="T1" s="10" t="s">
        <v>10</v>
      </c>
      <c r="U1" s="10" t="s">
        <v>11</v>
      </c>
      <c r="V1" s="10" t="s">
        <v>12</v>
      </c>
      <c r="W1" s="13" t="s">
        <v>22</v>
      </c>
      <c r="X1" s="13" t="s">
        <v>23</v>
      </c>
      <c r="Y1" s="21" t="s">
        <v>4</v>
      </c>
      <c r="Z1" s="10" t="s">
        <v>24</v>
      </c>
      <c r="AA1" s="10" t="s">
        <v>28</v>
      </c>
      <c r="AB1" s="5" t="s">
        <v>65</v>
      </c>
      <c r="AC1" s="22" t="s">
        <v>66</v>
      </c>
      <c r="AD1" s="22" t="s">
        <v>67</v>
      </c>
      <c r="AE1" s="22" t="s">
        <v>68</v>
      </c>
    </row>
    <row r="2" spans="1:31" x14ac:dyDescent="0.35">
      <c r="A2" s="3">
        <v>1</v>
      </c>
      <c r="B2" s="3" t="s">
        <v>9</v>
      </c>
      <c r="C2" s="3" t="s">
        <v>16</v>
      </c>
      <c r="D2" s="3" t="s">
        <v>19</v>
      </c>
      <c r="E2" s="3" t="s">
        <v>22</v>
      </c>
      <c r="F2" s="3" t="s">
        <v>39</v>
      </c>
      <c r="G2" s="3" t="s">
        <v>13</v>
      </c>
      <c r="H2" s="3" t="s">
        <v>77</v>
      </c>
      <c r="J2" s="2" t="str" cm="1">
        <f t="array" ref="J2">IFERROR(_xlfn.IFS('Pod Commentary'!B2='Data Validation'!$B$3,"No",'Pod Commentary'!B2='Data Validation'!$B$4,"Yes",'Pod Commentary'!B2='Data Validation'!$B$5,"Yes",'Pod Commentary'!B2='Data Validation'!$B$6,"Yes",'Pod Commentary'!B2='Data Validation'!$B$7,"Yes",'Pod Commentary'!B2='Data Validation'!$B$8,"No",'Pod Commentary'!B2='Data Validation'!$B$9,"Yes",'Pod Commentary'!B2='Data Validation'!$B$10,"Yes",'Pod Commentary'!B2='Data Validation'!$B$11,"-"),"-")</f>
        <v>Yes</v>
      </c>
      <c r="K2" s="2" t="str" cm="1">
        <f t="array" ref="K2">IFERROR(_xlfn.IFS(D2="Garage","No",B2='Data Validation'!$B$3,"Yes",'Pod Commentary'!B2='Data Validation'!$B$4,"No",'Pod Commentary'!B2='Data Validation'!$B$5,"No",'Pod Commentary'!B2='Data Validation'!$B$6,"No",'Pod Commentary'!B2='Data Validation'!$B$7,"No",'Pod Commentary'!B2='Data Validation'!$B$8,"Yes",'Pod Commentary'!B2='Data Validation'!$B$9,"No",'Pod Commentary'!B2='Data Validation'!$B$10,"No",'Pod Commentary'!B2='Data Validation'!$B$11,"No"),"-")</f>
        <v>No</v>
      </c>
      <c r="L2" s="2" t="str" cm="1">
        <f t="array" ref="L2">IFERROR(_xlfn.IFS(B2='Data Validation'!$B$6,"Yes",B2='Data Validation'!$B$7,"Yes"),"-")</f>
        <v>-</v>
      </c>
      <c r="M2" s="3" t="s">
        <v>59</v>
      </c>
      <c r="N2" s="24" t="s">
        <v>79</v>
      </c>
      <c r="R2" s="11" t="str">
        <f>IFERROR(IF($B2=$R$1,"1","-")*1,"-")</f>
        <v>-</v>
      </c>
      <c r="S2" s="11">
        <f>IFERROR(IF($B2=$S$1,"1","-")*1,"-")</f>
        <v>1</v>
      </c>
      <c r="T2" s="11" t="str">
        <f>IFERROR(IF($B2=$T$1,"1","-")*1,"-")</f>
        <v>-</v>
      </c>
      <c r="U2" s="11" t="str">
        <f>IFERROR(IF($B2=$U$1,"1","-")*1,"-")</f>
        <v>-</v>
      </c>
      <c r="V2" s="11" t="str">
        <f>IFERROR(IF($B2=$V$1,"1","-")*1,"-")</f>
        <v>-</v>
      </c>
      <c r="W2" s="11">
        <f>IFERROR(IF(E2=$W$1,"1","-")*1,"-")</f>
        <v>1</v>
      </c>
      <c r="X2" s="11" t="str">
        <f>IFERROR(IF(E2=$X$1,"1","-")*1,"-")</f>
        <v>-</v>
      </c>
      <c r="Y2" s="11" cm="1">
        <f t="array" ref="Y2">IFERROR(_xlfn.IFS(B2=$U$1,"2",B2=$V$1,"2",J2="Yes","1")*1,"-")</f>
        <v>1</v>
      </c>
      <c r="Z2" s="11" t="str">
        <f>IFERROR(IF(K2="Yes","1","-")*1,"-")</f>
        <v>-</v>
      </c>
      <c r="AA2" s="11" t="str">
        <f>IFERROR(IF(L2="Yes","1","-")*1,"-")</f>
        <v>-</v>
      </c>
      <c r="AB2" s="2" t="str">
        <f>IFERROR(IF(O2="Yes","1","-")*1,"-")</f>
        <v>-</v>
      </c>
      <c r="AC2" s="11" t="str">
        <f>IFERROR(IF($B2=$AC$1,"1","-")*1,"-")</f>
        <v>-</v>
      </c>
      <c r="AD2" s="11" t="str">
        <f>IFERROR(IF($B2=$AD$1,"1","-")*1,"-")</f>
        <v>-</v>
      </c>
      <c r="AE2" s="11" t="str">
        <f>IFERROR(IF($B2=$AE$1,"1","-")*1,"-")</f>
        <v>-</v>
      </c>
    </row>
    <row r="3" spans="1:31" x14ac:dyDescent="0.35">
      <c r="A3" s="3">
        <v>2</v>
      </c>
      <c r="B3" s="3" t="s">
        <v>9</v>
      </c>
      <c r="C3" s="3" t="s">
        <v>16</v>
      </c>
      <c r="D3" s="3" t="s">
        <v>19</v>
      </c>
      <c r="E3" s="3" t="s">
        <v>22</v>
      </c>
      <c r="F3" s="3" t="s">
        <v>39</v>
      </c>
      <c r="G3" s="3" t="s">
        <v>13</v>
      </c>
      <c r="H3" s="3" t="s">
        <v>77</v>
      </c>
      <c r="J3" s="2" t="str" cm="1">
        <f t="array" ref="J3">IFERROR(_xlfn.IFS('Pod Commentary'!B3='Data Validation'!$B$3,"No",'Pod Commentary'!B3='Data Validation'!$B$4,"Yes",'Pod Commentary'!B3='Data Validation'!$B$5,"Yes",'Pod Commentary'!B3='Data Validation'!$B$6,"Yes",'Pod Commentary'!B3='Data Validation'!$B$7,"Yes",'Pod Commentary'!B3='Data Validation'!$B$8,"No",'Pod Commentary'!B3='Data Validation'!$B$9,"Yes",'Pod Commentary'!B3='Data Validation'!$B$10,"Yes",'Pod Commentary'!B3='Data Validation'!$B$11,"-"),"-")</f>
        <v>Yes</v>
      </c>
      <c r="K3" s="2" t="str" cm="1">
        <f t="array" ref="K3">IFERROR(_xlfn.IFS(D3="Garage","No",B3='Data Validation'!$B$3,"Yes",'Pod Commentary'!B3='Data Validation'!$B$4,"No",'Pod Commentary'!B3='Data Validation'!$B$5,"No",'Pod Commentary'!B3='Data Validation'!$B$6,"No",'Pod Commentary'!B3='Data Validation'!$B$7,"No",'Pod Commentary'!B3='Data Validation'!$B$8,"Yes",'Pod Commentary'!B3='Data Validation'!$B$9,"No",'Pod Commentary'!B3='Data Validation'!$B$10,"No",'Pod Commentary'!B3='Data Validation'!$B$11,"No"),"-")</f>
        <v>No</v>
      </c>
      <c r="L3" s="2" t="str" cm="1">
        <f t="array" ref="L3">IFERROR(_xlfn.IFS(B3='Data Validation'!$B$6,"Yes",B3='Data Validation'!$B$7,"Yes"),"-")</f>
        <v>-</v>
      </c>
      <c r="M3" s="3" t="s">
        <v>59</v>
      </c>
      <c r="N3" s="24" t="s">
        <v>79</v>
      </c>
      <c r="R3" s="11" t="str">
        <f t="shared" ref="R3:R66" si="0">IFERROR(IF($B3=$R$1,"1","-")*1,"-")</f>
        <v>-</v>
      </c>
      <c r="S3" s="11">
        <f t="shared" ref="S3:S66" si="1">IFERROR(IF($B3=$S$1,"1","-")*1,"-")</f>
        <v>1</v>
      </c>
      <c r="T3" s="11" t="str">
        <f t="shared" ref="T3:T66" si="2">IFERROR(IF($B3=$T$1,"1","-")*1,"-")</f>
        <v>-</v>
      </c>
      <c r="U3" s="11" t="str">
        <f t="shared" ref="U3:U66" si="3">IFERROR(IF($B3=$U$1,"1","-")*1,"-")</f>
        <v>-</v>
      </c>
      <c r="V3" s="11" t="str">
        <f t="shared" ref="V3:V66" si="4">IFERROR(IF($B3=$V$1,"1","-")*1,"-")</f>
        <v>-</v>
      </c>
      <c r="W3" s="11">
        <f t="shared" ref="W3:W5" si="5">IFERROR(IF(E3=$W$1,"1","-")*1,"-")</f>
        <v>1</v>
      </c>
      <c r="X3" s="11" t="str">
        <f t="shared" ref="X3:X5" si="6">IFERROR(IF(E3=$X$1,"1","-")*1,"-")</f>
        <v>-</v>
      </c>
      <c r="Y3" s="11" cm="1">
        <f t="array" ref="Y3">IFERROR(_xlfn.IFS(B3=$U$1,"2",B3=$V$1,"2",J3="Yes","1")*1,"-")</f>
        <v>1</v>
      </c>
      <c r="Z3" s="11" t="str">
        <f t="shared" ref="Z3:Z5" si="7">IFERROR(IF(K3="Yes","1","-")*1,"-")</f>
        <v>-</v>
      </c>
      <c r="AA3" s="11" t="str">
        <f t="shared" ref="AA3:AA6" si="8">IFERROR(IF(L3="Yes","1","-")*1,"-")</f>
        <v>-</v>
      </c>
      <c r="AB3" s="2" t="str">
        <f t="shared" ref="AB3:AB66" si="9">IFERROR(IF(O3="Yes","1","-")*1,"-")</f>
        <v>-</v>
      </c>
      <c r="AC3" s="11" t="str">
        <f t="shared" ref="AC3:AC66" si="10">IFERROR(IF($B3=$AC$1,"1","-")*1,"-")</f>
        <v>-</v>
      </c>
      <c r="AD3" s="11" t="str">
        <f t="shared" ref="AD3:AD66" si="11">IFERROR(IF($B3=$AD$1,"1","-")*1,"-")</f>
        <v>-</v>
      </c>
      <c r="AE3" s="11" t="str">
        <f t="shared" ref="AE3:AE66" si="12">IFERROR(IF($B3=$AE$1,"1","-")*1,"-")</f>
        <v>-</v>
      </c>
    </row>
    <row r="4" spans="1:31" x14ac:dyDescent="0.35">
      <c r="A4" s="3">
        <v>3</v>
      </c>
      <c r="B4" s="3" t="s">
        <v>10</v>
      </c>
      <c r="C4" s="3" t="s">
        <v>16</v>
      </c>
      <c r="D4" s="3" t="s">
        <v>19</v>
      </c>
      <c r="E4" s="3" t="s">
        <v>22</v>
      </c>
      <c r="F4" s="3" t="s">
        <v>39</v>
      </c>
      <c r="G4" s="3" t="s">
        <v>13</v>
      </c>
      <c r="H4" s="3" t="s">
        <v>77</v>
      </c>
      <c r="J4" s="2" t="str" cm="1">
        <f t="array" ref="J4">IFERROR(_xlfn.IFS('Pod Commentary'!B4='Data Validation'!$B$3,"No",'Pod Commentary'!B4='Data Validation'!$B$4,"Yes",'Pod Commentary'!B4='Data Validation'!$B$5,"Yes",'Pod Commentary'!B4='Data Validation'!$B$6,"Yes",'Pod Commentary'!B4='Data Validation'!$B$7,"Yes",'Pod Commentary'!B4='Data Validation'!$B$8,"No",'Pod Commentary'!B4='Data Validation'!$B$9,"Yes",'Pod Commentary'!B4='Data Validation'!$B$10,"Yes",'Pod Commentary'!B4='Data Validation'!$B$11,"-"),"-")</f>
        <v>Yes</v>
      </c>
      <c r="K4" s="2" t="str" cm="1">
        <f t="array" ref="K4">IFERROR(_xlfn.IFS(D4="Garage","No",B4='Data Validation'!$B$3,"Yes",'Pod Commentary'!B4='Data Validation'!$B$4,"No",'Pod Commentary'!B4='Data Validation'!$B$5,"No",'Pod Commentary'!B4='Data Validation'!$B$6,"No",'Pod Commentary'!B4='Data Validation'!$B$7,"No",'Pod Commentary'!B4='Data Validation'!$B$8,"Yes",'Pod Commentary'!B4='Data Validation'!$B$9,"No",'Pod Commentary'!B4='Data Validation'!$B$10,"No",'Pod Commentary'!B4='Data Validation'!$B$11,"No"),"-")</f>
        <v>No</v>
      </c>
      <c r="L4" s="2" t="str" cm="1">
        <f t="array" ref="L4">IFERROR(_xlfn.IFS(B4='Data Validation'!$B$6,"Yes",B4='Data Validation'!$B$7,"Yes"),"-")</f>
        <v>-</v>
      </c>
      <c r="M4" s="3" t="s">
        <v>59</v>
      </c>
      <c r="N4" s="24" t="s">
        <v>79</v>
      </c>
      <c r="R4" s="11" t="str">
        <f t="shared" si="0"/>
        <v>-</v>
      </c>
      <c r="S4" s="11" t="str">
        <f t="shared" si="1"/>
        <v>-</v>
      </c>
      <c r="T4" s="11">
        <f t="shared" si="2"/>
        <v>1</v>
      </c>
      <c r="U4" s="11" t="str">
        <f t="shared" si="3"/>
        <v>-</v>
      </c>
      <c r="V4" s="11" t="str">
        <f t="shared" si="4"/>
        <v>-</v>
      </c>
      <c r="W4" s="11">
        <f t="shared" si="5"/>
        <v>1</v>
      </c>
      <c r="X4" s="11" t="str">
        <f t="shared" si="6"/>
        <v>-</v>
      </c>
      <c r="Y4" s="11" cm="1">
        <f t="array" ref="Y4">IFERROR(_xlfn.IFS(B4=$U$1,"2",B4=$V$1,"2",J4="Yes","1")*1,"-")</f>
        <v>1</v>
      </c>
      <c r="Z4" s="11" t="str">
        <f t="shared" si="7"/>
        <v>-</v>
      </c>
      <c r="AA4" s="11" t="str">
        <f t="shared" si="8"/>
        <v>-</v>
      </c>
      <c r="AB4" s="2" t="str">
        <f t="shared" si="9"/>
        <v>-</v>
      </c>
      <c r="AC4" s="11" t="str">
        <f t="shared" si="10"/>
        <v>-</v>
      </c>
      <c r="AD4" s="11" t="str">
        <f t="shared" si="11"/>
        <v>-</v>
      </c>
      <c r="AE4" s="11" t="str">
        <f t="shared" si="12"/>
        <v>-</v>
      </c>
    </row>
    <row r="5" spans="1:31" x14ac:dyDescent="0.35">
      <c r="A5" s="3">
        <v>4</v>
      </c>
      <c r="B5" s="3" t="s">
        <v>9</v>
      </c>
      <c r="C5" s="3" t="s">
        <v>16</v>
      </c>
      <c r="D5" s="3" t="s">
        <v>19</v>
      </c>
      <c r="E5" s="3" t="s">
        <v>22</v>
      </c>
      <c r="F5" s="3" t="s">
        <v>39</v>
      </c>
      <c r="G5" s="3" t="s">
        <v>13</v>
      </c>
      <c r="H5" s="3" t="s">
        <v>77</v>
      </c>
      <c r="J5" s="2" t="str" cm="1">
        <f t="array" ref="J5">IFERROR(_xlfn.IFS('Pod Commentary'!B5='Data Validation'!$B$3,"No",'Pod Commentary'!B5='Data Validation'!$B$4,"Yes",'Pod Commentary'!B5='Data Validation'!$B$5,"Yes",'Pod Commentary'!B5='Data Validation'!$B$6,"Yes",'Pod Commentary'!B5='Data Validation'!$B$7,"Yes",'Pod Commentary'!B5='Data Validation'!$B$8,"No",'Pod Commentary'!B5='Data Validation'!$B$9,"Yes",'Pod Commentary'!B5='Data Validation'!$B$10,"Yes",'Pod Commentary'!B5='Data Validation'!$B$11,"-"),"-")</f>
        <v>Yes</v>
      </c>
      <c r="K5" s="2" t="str" cm="1">
        <f t="array" ref="K5">IFERROR(_xlfn.IFS(D5="Garage","No",B5='Data Validation'!$B$3,"Yes",'Pod Commentary'!B5='Data Validation'!$B$4,"No",'Pod Commentary'!B5='Data Validation'!$B$5,"No",'Pod Commentary'!B5='Data Validation'!$B$6,"No",'Pod Commentary'!B5='Data Validation'!$B$7,"No",'Pod Commentary'!B5='Data Validation'!$B$8,"Yes",'Pod Commentary'!B5='Data Validation'!$B$9,"No",'Pod Commentary'!B5='Data Validation'!$B$10,"No",'Pod Commentary'!B5='Data Validation'!$B$11,"No"),"-")</f>
        <v>No</v>
      </c>
      <c r="L5" s="2" t="str" cm="1">
        <f t="array" ref="L5">IFERROR(_xlfn.IFS(B5='Data Validation'!$B$6,"Yes",B5='Data Validation'!$B$7,"Yes"),"-")</f>
        <v>-</v>
      </c>
      <c r="M5" s="3" t="s">
        <v>59</v>
      </c>
      <c r="N5" s="24" t="s">
        <v>79</v>
      </c>
      <c r="R5" s="11" t="str">
        <f t="shared" si="0"/>
        <v>-</v>
      </c>
      <c r="S5" s="11">
        <f t="shared" si="1"/>
        <v>1</v>
      </c>
      <c r="T5" s="11" t="str">
        <f t="shared" si="2"/>
        <v>-</v>
      </c>
      <c r="U5" s="11" t="str">
        <f t="shared" si="3"/>
        <v>-</v>
      </c>
      <c r="V5" s="11" t="str">
        <f t="shared" si="4"/>
        <v>-</v>
      </c>
      <c r="W5" s="11">
        <f t="shared" si="5"/>
        <v>1</v>
      </c>
      <c r="X5" s="11" t="str">
        <f t="shared" si="6"/>
        <v>-</v>
      </c>
      <c r="Y5" s="11" cm="1">
        <f t="array" ref="Y5">IFERROR(_xlfn.IFS(B5=$U$1,"2",B5=$V$1,"2",J5="Yes","1")*1,"-")</f>
        <v>1</v>
      </c>
      <c r="Z5" s="11" t="str">
        <f t="shared" si="7"/>
        <v>-</v>
      </c>
      <c r="AA5" s="11" t="str">
        <f t="shared" si="8"/>
        <v>-</v>
      </c>
      <c r="AB5" s="2" t="str">
        <f t="shared" si="9"/>
        <v>-</v>
      </c>
      <c r="AC5" s="11" t="str">
        <f t="shared" si="10"/>
        <v>-</v>
      </c>
      <c r="AD5" s="11" t="str">
        <f t="shared" si="11"/>
        <v>-</v>
      </c>
      <c r="AE5" s="11" t="str">
        <f t="shared" si="12"/>
        <v>-</v>
      </c>
    </row>
    <row r="6" spans="1:31" x14ac:dyDescent="0.35">
      <c r="A6" s="3">
        <v>5</v>
      </c>
      <c r="B6" s="3" t="s">
        <v>9</v>
      </c>
      <c r="C6" s="3" t="s">
        <v>16</v>
      </c>
      <c r="D6" s="3" t="s">
        <v>19</v>
      </c>
      <c r="E6" s="3" t="s">
        <v>22</v>
      </c>
      <c r="F6" s="3" t="s">
        <v>39</v>
      </c>
      <c r="G6" s="3" t="s">
        <v>13</v>
      </c>
      <c r="H6" s="3" t="s">
        <v>77</v>
      </c>
      <c r="J6" s="2" t="str" cm="1">
        <f t="array" ref="J6">IFERROR(_xlfn.IFS('Pod Commentary'!B6='Data Validation'!$B$3,"No",'Pod Commentary'!B6='Data Validation'!$B$4,"Yes",'Pod Commentary'!B6='Data Validation'!$B$5,"Yes",'Pod Commentary'!B6='Data Validation'!$B$6,"Yes",'Pod Commentary'!B6='Data Validation'!$B$7,"Yes",'Pod Commentary'!B6='Data Validation'!$B$8,"No",'Pod Commentary'!B6='Data Validation'!$B$9,"Yes",'Pod Commentary'!B6='Data Validation'!$B$10,"Yes",'Pod Commentary'!B6='Data Validation'!$B$11,"-"),"-")</f>
        <v>Yes</v>
      </c>
      <c r="K6" s="2" t="str" cm="1">
        <f t="array" ref="K6">IFERROR(_xlfn.IFS(D6="Garage","No",B6='Data Validation'!$B$3,"Yes",'Pod Commentary'!B6='Data Validation'!$B$4,"No",'Pod Commentary'!B6='Data Validation'!$B$5,"No",'Pod Commentary'!B6='Data Validation'!$B$6,"No",'Pod Commentary'!B6='Data Validation'!$B$7,"No",'Pod Commentary'!B6='Data Validation'!$B$8,"Yes",'Pod Commentary'!B6='Data Validation'!$B$9,"No",'Pod Commentary'!B6='Data Validation'!$B$10,"No",'Pod Commentary'!B6='Data Validation'!$B$11,"No"),"-")</f>
        <v>No</v>
      </c>
      <c r="L6" s="2" t="str" cm="1">
        <f t="array" ref="L6">IFERROR(_xlfn.IFS(B6='Data Validation'!$B$6,"Yes",B6='Data Validation'!$B$7,"Yes"),"-")</f>
        <v>-</v>
      </c>
      <c r="M6" s="3" t="s">
        <v>59</v>
      </c>
      <c r="N6" s="24" t="s">
        <v>79</v>
      </c>
      <c r="R6" s="11" t="str">
        <f t="shared" si="0"/>
        <v>-</v>
      </c>
      <c r="S6" s="11">
        <f t="shared" si="1"/>
        <v>1</v>
      </c>
      <c r="T6" s="11" t="str">
        <f t="shared" si="2"/>
        <v>-</v>
      </c>
      <c r="U6" s="11" t="str">
        <f t="shared" si="3"/>
        <v>-</v>
      </c>
      <c r="V6" s="11" t="str">
        <f t="shared" si="4"/>
        <v>-</v>
      </c>
      <c r="W6" s="11">
        <f t="shared" ref="W6" si="13">IFERROR(IF(E6=$W$1,"1","-")*1,"-")</f>
        <v>1</v>
      </c>
      <c r="X6" s="11" t="str">
        <f t="shared" ref="X6" si="14">IFERROR(IF(E6=$X$1,"1","-")*1,"-")</f>
        <v>-</v>
      </c>
      <c r="Y6" s="11" cm="1">
        <f t="array" ref="Y6">IFERROR(_xlfn.IFS(B6=$U$1,"2",B6=$V$1,"2",J6="Yes","1")*1,"-")</f>
        <v>1</v>
      </c>
      <c r="Z6" s="11" t="str">
        <f t="shared" ref="Z6" si="15">IFERROR(IF(K6="Yes","1","-")*1,"-")</f>
        <v>-</v>
      </c>
      <c r="AA6" s="11" t="str">
        <f t="shared" si="8"/>
        <v>-</v>
      </c>
      <c r="AB6" s="2" t="str">
        <f t="shared" si="9"/>
        <v>-</v>
      </c>
      <c r="AC6" s="11" t="str">
        <f t="shared" si="10"/>
        <v>-</v>
      </c>
      <c r="AD6" s="11" t="str">
        <f t="shared" si="11"/>
        <v>-</v>
      </c>
      <c r="AE6" s="11" t="str">
        <f t="shared" si="12"/>
        <v>-</v>
      </c>
    </row>
    <row r="7" spans="1:31" x14ac:dyDescent="0.35">
      <c r="A7" s="3">
        <v>6</v>
      </c>
      <c r="B7" s="3" t="s">
        <v>10</v>
      </c>
      <c r="C7" s="3" t="s">
        <v>16</v>
      </c>
      <c r="D7" s="3" t="s">
        <v>19</v>
      </c>
      <c r="E7" s="3" t="s">
        <v>22</v>
      </c>
      <c r="F7" s="3" t="s">
        <v>39</v>
      </c>
      <c r="G7" s="3" t="s">
        <v>13</v>
      </c>
      <c r="H7" s="3" t="s">
        <v>77</v>
      </c>
      <c r="J7" s="2" t="str" cm="1">
        <f t="array" ref="J7">IFERROR(_xlfn.IFS('Pod Commentary'!B7='Data Validation'!$B$3,"No",'Pod Commentary'!B7='Data Validation'!$B$4,"Yes",'Pod Commentary'!B7='Data Validation'!$B$5,"Yes",'Pod Commentary'!B7='Data Validation'!$B$6,"Yes",'Pod Commentary'!B7='Data Validation'!$B$7,"Yes",'Pod Commentary'!B7='Data Validation'!$B$8,"No",'Pod Commentary'!B7='Data Validation'!$B$9,"Yes",'Pod Commentary'!B7='Data Validation'!$B$10,"Yes",'Pod Commentary'!B7='Data Validation'!$B$11,"-"),"-")</f>
        <v>Yes</v>
      </c>
      <c r="K7" s="2" t="str" cm="1">
        <f t="array" ref="K7">IFERROR(_xlfn.IFS(D7="Garage","No",B7='Data Validation'!$B$3,"Yes",'Pod Commentary'!B7='Data Validation'!$B$4,"No",'Pod Commentary'!B7='Data Validation'!$B$5,"No",'Pod Commentary'!B7='Data Validation'!$B$6,"No",'Pod Commentary'!B7='Data Validation'!$B$7,"No",'Pod Commentary'!B7='Data Validation'!$B$8,"Yes",'Pod Commentary'!B7='Data Validation'!$B$9,"No",'Pod Commentary'!B7='Data Validation'!$B$10,"No",'Pod Commentary'!B7='Data Validation'!$B$11,"No"),"-")</f>
        <v>No</v>
      </c>
      <c r="L7" s="2" t="str" cm="1">
        <f t="array" ref="L7">IFERROR(_xlfn.IFS(B7='Data Validation'!$B$6,"Yes",B7='Data Validation'!$B$7,"Yes"),"-")</f>
        <v>-</v>
      </c>
      <c r="M7" s="3" t="s">
        <v>59</v>
      </c>
      <c r="N7" s="24" t="s">
        <v>79</v>
      </c>
      <c r="R7" s="11" t="str">
        <f t="shared" si="0"/>
        <v>-</v>
      </c>
      <c r="S7" s="11" t="str">
        <f t="shared" si="1"/>
        <v>-</v>
      </c>
      <c r="T7" s="11">
        <f t="shared" si="2"/>
        <v>1</v>
      </c>
      <c r="U7" s="11" t="str">
        <f t="shared" si="3"/>
        <v>-</v>
      </c>
      <c r="V7" s="11" t="str">
        <f t="shared" si="4"/>
        <v>-</v>
      </c>
      <c r="W7" s="11">
        <f t="shared" ref="W7:W70" si="16">IFERROR(IF(E7=$W$1,"1","-")*1,"-")</f>
        <v>1</v>
      </c>
      <c r="X7" s="11" t="str">
        <f t="shared" ref="X7:X70" si="17">IFERROR(IF(E7=$X$1,"1","-")*1,"-")</f>
        <v>-</v>
      </c>
      <c r="Y7" s="11" cm="1">
        <f t="array" ref="Y7">IFERROR(_xlfn.IFS(B7=$U$1,"2",B7=$V$1,"2",J7="Yes","1")*1,"-")</f>
        <v>1</v>
      </c>
      <c r="Z7" s="11" t="str">
        <f t="shared" ref="Z7:Z70" si="18">IFERROR(IF(K7="Yes","1","-")*1,"-")</f>
        <v>-</v>
      </c>
      <c r="AA7" s="11" t="str">
        <f t="shared" ref="AA7:AA70" si="19">IFERROR(IF(L7="Yes","1","-")*1,"-")</f>
        <v>-</v>
      </c>
      <c r="AB7" s="2" t="str">
        <f t="shared" si="9"/>
        <v>-</v>
      </c>
      <c r="AC7" s="11" t="str">
        <f t="shared" si="10"/>
        <v>-</v>
      </c>
      <c r="AD7" s="11" t="str">
        <f t="shared" si="11"/>
        <v>-</v>
      </c>
      <c r="AE7" s="11" t="str">
        <f t="shared" si="12"/>
        <v>-</v>
      </c>
    </row>
    <row r="8" spans="1:31" x14ac:dyDescent="0.35">
      <c r="A8" s="3">
        <v>7</v>
      </c>
      <c r="B8" s="3" t="s">
        <v>9</v>
      </c>
      <c r="C8" s="3" t="s">
        <v>16</v>
      </c>
      <c r="D8" s="3" t="s">
        <v>19</v>
      </c>
      <c r="E8" s="3" t="s">
        <v>22</v>
      </c>
      <c r="F8" s="3" t="s">
        <v>39</v>
      </c>
      <c r="G8" s="3" t="s">
        <v>13</v>
      </c>
      <c r="H8" s="3" t="s">
        <v>77</v>
      </c>
      <c r="J8" s="2" t="str" cm="1">
        <f t="array" ref="J8">IFERROR(_xlfn.IFS('Pod Commentary'!B8='Data Validation'!$B$3,"No",'Pod Commentary'!B8='Data Validation'!$B$4,"Yes",'Pod Commentary'!B8='Data Validation'!$B$5,"Yes",'Pod Commentary'!B8='Data Validation'!$B$6,"Yes",'Pod Commentary'!B8='Data Validation'!$B$7,"Yes",'Pod Commentary'!B8='Data Validation'!$B$8,"No",'Pod Commentary'!B8='Data Validation'!$B$9,"Yes",'Pod Commentary'!B8='Data Validation'!$B$10,"Yes",'Pod Commentary'!B8='Data Validation'!$B$11,"-"),"-")</f>
        <v>Yes</v>
      </c>
      <c r="K8" s="2" t="str" cm="1">
        <f t="array" ref="K8">IFERROR(_xlfn.IFS(D8="Garage","No",B8='Data Validation'!$B$3,"Yes",'Pod Commentary'!B8='Data Validation'!$B$4,"No",'Pod Commentary'!B8='Data Validation'!$B$5,"No",'Pod Commentary'!B8='Data Validation'!$B$6,"No",'Pod Commentary'!B8='Data Validation'!$B$7,"No",'Pod Commentary'!B8='Data Validation'!$B$8,"Yes",'Pod Commentary'!B8='Data Validation'!$B$9,"No",'Pod Commentary'!B8='Data Validation'!$B$10,"No",'Pod Commentary'!B8='Data Validation'!$B$11,"No"),"-")</f>
        <v>No</v>
      </c>
      <c r="L8" s="2" t="str" cm="1">
        <f t="array" ref="L8">IFERROR(_xlfn.IFS(B8='Data Validation'!$B$6,"Yes",B8='Data Validation'!$B$7,"Yes"),"-")</f>
        <v>-</v>
      </c>
      <c r="M8" s="3" t="s">
        <v>59</v>
      </c>
      <c r="N8" s="24" t="s">
        <v>79</v>
      </c>
      <c r="R8" s="11" t="str">
        <f t="shared" si="0"/>
        <v>-</v>
      </c>
      <c r="S8" s="11">
        <f t="shared" si="1"/>
        <v>1</v>
      </c>
      <c r="T8" s="11" t="str">
        <f t="shared" si="2"/>
        <v>-</v>
      </c>
      <c r="U8" s="11" t="str">
        <f t="shared" si="3"/>
        <v>-</v>
      </c>
      <c r="V8" s="11" t="str">
        <f t="shared" si="4"/>
        <v>-</v>
      </c>
      <c r="W8" s="11">
        <f t="shared" si="16"/>
        <v>1</v>
      </c>
      <c r="X8" s="11" t="str">
        <f t="shared" si="17"/>
        <v>-</v>
      </c>
      <c r="Y8" s="11" cm="1">
        <f t="array" ref="Y8">IFERROR(_xlfn.IFS(B8=$U$1,"2",B8=$V$1,"2",J8="Yes","1")*1,"-")</f>
        <v>1</v>
      </c>
      <c r="Z8" s="11" t="str">
        <f t="shared" si="18"/>
        <v>-</v>
      </c>
      <c r="AA8" s="11" t="str">
        <f t="shared" si="19"/>
        <v>-</v>
      </c>
      <c r="AB8" s="2" t="str">
        <f t="shared" si="9"/>
        <v>-</v>
      </c>
      <c r="AC8" s="11" t="str">
        <f t="shared" si="10"/>
        <v>-</v>
      </c>
      <c r="AD8" s="11" t="str">
        <f t="shared" si="11"/>
        <v>-</v>
      </c>
      <c r="AE8" s="11" t="str">
        <f t="shared" si="12"/>
        <v>-</v>
      </c>
    </row>
    <row r="9" spans="1:31" x14ac:dyDescent="0.35">
      <c r="A9" s="3">
        <v>8</v>
      </c>
      <c r="B9" s="3" t="s">
        <v>10</v>
      </c>
      <c r="C9" s="3" t="s">
        <v>16</v>
      </c>
      <c r="D9" s="3" t="s">
        <v>19</v>
      </c>
      <c r="E9" s="3" t="s">
        <v>22</v>
      </c>
      <c r="F9" s="3" t="s">
        <v>39</v>
      </c>
      <c r="G9" s="3" t="s">
        <v>13</v>
      </c>
      <c r="H9" s="3" t="s">
        <v>77</v>
      </c>
      <c r="J9" s="2" t="str" cm="1">
        <f t="array" ref="J9">IFERROR(_xlfn.IFS('Pod Commentary'!B9='Data Validation'!$B$3,"No",'Pod Commentary'!B9='Data Validation'!$B$4,"Yes",'Pod Commentary'!B9='Data Validation'!$B$5,"Yes",'Pod Commentary'!B9='Data Validation'!$B$6,"Yes",'Pod Commentary'!B9='Data Validation'!$B$7,"Yes",'Pod Commentary'!B9='Data Validation'!$B$8,"No",'Pod Commentary'!B9='Data Validation'!$B$9,"Yes",'Pod Commentary'!B9='Data Validation'!$B$10,"Yes",'Pod Commentary'!B9='Data Validation'!$B$11,"-"),"-")</f>
        <v>Yes</v>
      </c>
      <c r="K9" s="2" t="str" cm="1">
        <f t="array" ref="K9">IFERROR(_xlfn.IFS(D9="Garage","No",B9='Data Validation'!$B$3,"Yes",'Pod Commentary'!B9='Data Validation'!$B$4,"No",'Pod Commentary'!B9='Data Validation'!$B$5,"No",'Pod Commentary'!B9='Data Validation'!$B$6,"No",'Pod Commentary'!B9='Data Validation'!$B$7,"No",'Pod Commentary'!B9='Data Validation'!$B$8,"Yes",'Pod Commentary'!B9='Data Validation'!$B$9,"No",'Pod Commentary'!B9='Data Validation'!$B$10,"No",'Pod Commentary'!B9='Data Validation'!$B$11,"No"),"-")</f>
        <v>No</v>
      </c>
      <c r="L9" s="2" t="str" cm="1">
        <f t="array" ref="L9">IFERROR(_xlfn.IFS(B9='Data Validation'!$B$6,"Yes",B9='Data Validation'!$B$7,"Yes"),"-")</f>
        <v>-</v>
      </c>
      <c r="M9" s="3" t="s">
        <v>59</v>
      </c>
      <c r="N9" s="24" t="s">
        <v>79</v>
      </c>
      <c r="R9" s="11" t="str">
        <f t="shared" si="0"/>
        <v>-</v>
      </c>
      <c r="S9" s="11" t="str">
        <f t="shared" si="1"/>
        <v>-</v>
      </c>
      <c r="T9" s="11">
        <f t="shared" si="2"/>
        <v>1</v>
      </c>
      <c r="U9" s="11" t="str">
        <f t="shared" si="3"/>
        <v>-</v>
      </c>
      <c r="V9" s="11" t="str">
        <f t="shared" si="4"/>
        <v>-</v>
      </c>
      <c r="W9" s="11">
        <f t="shared" si="16"/>
        <v>1</v>
      </c>
      <c r="X9" s="11" t="str">
        <f t="shared" si="17"/>
        <v>-</v>
      </c>
      <c r="Y9" s="11" cm="1">
        <f t="array" ref="Y9">IFERROR(_xlfn.IFS(B9=$U$1,"2",B9=$V$1,"2",J9="Yes","1")*1,"-")</f>
        <v>1</v>
      </c>
      <c r="Z9" s="11" t="str">
        <f t="shared" si="18"/>
        <v>-</v>
      </c>
      <c r="AA9" s="11" t="str">
        <f t="shared" si="19"/>
        <v>-</v>
      </c>
      <c r="AB9" s="2" t="str">
        <f t="shared" si="9"/>
        <v>-</v>
      </c>
      <c r="AC9" s="11" t="str">
        <f t="shared" si="10"/>
        <v>-</v>
      </c>
      <c r="AD9" s="11" t="str">
        <f t="shared" si="11"/>
        <v>-</v>
      </c>
      <c r="AE9" s="11" t="str">
        <f t="shared" si="12"/>
        <v>-</v>
      </c>
    </row>
    <row r="10" spans="1:31" x14ac:dyDescent="0.35">
      <c r="A10" s="3">
        <v>9</v>
      </c>
      <c r="B10" s="3" t="s">
        <v>9</v>
      </c>
      <c r="C10" s="3" t="s">
        <v>16</v>
      </c>
      <c r="D10" s="3" t="s">
        <v>19</v>
      </c>
      <c r="E10" s="3" t="s">
        <v>22</v>
      </c>
      <c r="F10" s="3" t="s">
        <v>39</v>
      </c>
      <c r="G10" s="3" t="s">
        <v>13</v>
      </c>
      <c r="H10" s="3" t="s">
        <v>77</v>
      </c>
      <c r="J10" s="2" t="str" cm="1">
        <f t="array" ref="J10">IFERROR(_xlfn.IFS('Pod Commentary'!B10='Data Validation'!$B$3,"No",'Pod Commentary'!B10='Data Validation'!$B$4,"Yes",'Pod Commentary'!B10='Data Validation'!$B$5,"Yes",'Pod Commentary'!B10='Data Validation'!$B$6,"Yes",'Pod Commentary'!B10='Data Validation'!$B$7,"Yes",'Pod Commentary'!B10='Data Validation'!$B$8,"No",'Pod Commentary'!B10='Data Validation'!$B$9,"Yes",'Pod Commentary'!B10='Data Validation'!$B$10,"Yes",'Pod Commentary'!B10='Data Validation'!$B$11,"-"),"-")</f>
        <v>Yes</v>
      </c>
      <c r="K10" s="2" t="str" cm="1">
        <f t="array" ref="K10">IFERROR(_xlfn.IFS(D10="Garage","No",B10='Data Validation'!$B$3,"Yes",'Pod Commentary'!B10='Data Validation'!$B$4,"No",'Pod Commentary'!B10='Data Validation'!$B$5,"No",'Pod Commentary'!B10='Data Validation'!$B$6,"No",'Pod Commentary'!B10='Data Validation'!$B$7,"No",'Pod Commentary'!B10='Data Validation'!$B$8,"Yes",'Pod Commentary'!B10='Data Validation'!$B$9,"No",'Pod Commentary'!B10='Data Validation'!$B$10,"No",'Pod Commentary'!B10='Data Validation'!$B$11,"No"),"-")</f>
        <v>No</v>
      </c>
      <c r="L10" s="2" t="str" cm="1">
        <f t="array" ref="L10">IFERROR(_xlfn.IFS(B10='Data Validation'!$B$6,"Yes",B10='Data Validation'!$B$7,"Yes"),"-")</f>
        <v>-</v>
      </c>
      <c r="M10" s="3" t="s">
        <v>59</v>
      </c>
      <c r="N10" s="24" t="s">
        <v>79</v>
      </c>
      <c r="R10" s="11" t="str">
        <f t="shared" si="0"/>
        <v>-</v>
      </c>
      <c r="S10" s="11">
        <f t="shared" si="1"/>
        <v>1</v>
      </c>
      <c r="T10" s="11" t="str">
        <f t="shared" si="2"/>
        <v>-</v>
      </c>
      <c r="U10" s="11" t="str">
        <f t="shared" si="3"/>
        <v>-</v>
      </c>
      <c r="V10" s="11" t="str">
        <f t="shared" si="4"/>
        <v>-</v>
      </c>
      <c r="W10" s="11">
        <f t="shared" si="16"/>
        <v>1</v>
      </c>
      <c r="X10" s="11" t="str">
        <f t="shared" si="17"/>
        <v>-</v>
      </c>
      <c r="Y10" s="11" cm="1">
        <f t="array" ref="Y10">IFERROR(_xlfn.IFS(B10=$U$1,"2",B10=$V$1,"2",J10="Yes","1")*1,"-")</f>
        <v>1</v>
      </c>
      <c r="Z10" s="11" t="str">
        <f t="shared" si="18"/>
        <v>-</v>
      </c>
      <c r="AA10" s="11" t="str">
        <f t="shared" si="19"/>
        <v>-</v>
      </c>
      <c r="AB10" s="2" t="str">
        <f t="shared" si="9"/>
        <v>-</v>
      </c>
      <c r="AC10" s="11" t="str">
        <f t="shared" si="10"/>
        <v>-</v>
      </c>
      <c r="AD10" s="11" t="str">
        <f t="shared" si="11"/>
        <v>-</v>
      </c>
      <c r="AE10" s="11" t="str">
        <f t="shared" si="12"/>
        <v>-</v>
      </c>
    </row>
    <row r="11" spans="1:31" x14ac:dyDescent="0.35">
      <c r="A11" s="3">
        <v>10</v>
      </c>
      <c r="B11" s="3" t="s">
        <v>8</v>
      </c>
      <c r="C11" s="3" t="s">
        <v>16</v>
      </c>
      <c r="D11" s="3" t="s">
        <v>19</v>
      </c>
      <c r="E11" s="3" t="s">
        <v>22</v>
      </c>
      <c r="F11" s="3" t="s">
        <v>37</v>
      </c>
      <c r="G11" s="3" t="s">
        <v>13</v>
      </c>
      <c r="H11" s="3" t="s">
        <v>13</v>
      </c>
      <c r="J11" s="2" t="str" cm="1">
        <f t="array" ref="J11">IFERROR(_xlfn.IFS('Pod Commentary'!B11='Data Validation'!$B$3,"No",'Pod Commentary'!B11='Data Validation'!$B$4,"Yes",'Pod Commentary'!B11='Data Validation'!$B$5,"Yes",'Pod Commentary'!B11='Data Validation'!$B$6,"Yes",'Pod Commentary'!B11='Data Validation'!$B$7,"Yes",'Pod Commentary'!B11='Data Validation'!$B$8,"No",'Pod Commentary'!B11='Data Validation'!$B$9,"Yes",'Pod Commentary'!B11='Data Validation'!$B$10,"Yes",'Pod Commentary'!B11='Data Validation'!$B$11,"-"),"-")</f>
        <v>No</v>
      </c>
      <c r="K11" s="2" t="str" cm="1">
        <f t="array" ref="K11">IFERROR(_xlfn.IFS(D11="Garage","No",B11='Data Validation'!$B$3,"Yes",'Pod Commentary'!B11='Data Validation'!$B$4,"No",'Pod Commentary'!B11='Data Validation'!$B$5,"No",'Pod Commentary'!B11='Data Validation'!$B$6,"No",'Pod Commentary'!B11='Data Validation'!$B$7,"No",'Pod Commentary'!B11='Data Validation'!$B$8,"Yes",'Pod Commentary'!B11='Data Validation'!$B$9,"No",'Pod Commentary'!B11='Data Validation'!$B$10,"No",'Pod Commentary'!B11='Data Validation'!$B$11,"No"),"-")</f>
        <v>Yes</v>
      </c>
      <c r="L11" s="2" t="str" cm="1">
        <f t="array" ref="L11">IFERROR(_xlfn.IFS(B11='Data Validation'!$B$6,"Yes",B11='Data Validation'!$B$7,"Yes"),"-")</f>
        <v>-</v>
      </c>
      <c r="M11" s="3" t="s">
        <v>59</v>
      </c>
      <c r="N11" s="24" t="s">
        <v>74</v>
      </c>
      <c r="R11" s="11">
        <f t="shared" si="0"/>
        <v>1</v>
      </c>
      <c r="S11" s="11" t="str">
        <f t="shared" si="1"/>
        <v>-</v>
      </c>
      <c r="T11" s="11" t="str">
        <f t="shared" si="2"/>
        <v>-</v>
      </c>
      <c r="U11" s="11" t="str">
        <f t="shared" si="3"/>
        <v>-</v>
      </c>
      <c r="V11" s="11" t="str">
        <f t="shared" si="4"/>
        <v>-</v>
      </c>
      <c r="W11" s="11">
        <f t="shared" si="16"/>
        <v>1</v>
      </c>
      <c r="X11" s="11" t="str">
        <f t="shared" si="17"/>
        <v>-</v>
      </c>
      <c r="Y11" s="11" t="str" cm="1">
        <f t="array" ref="Y11">IFERROR(_xlfn.IFS(B11=$U$1,"2",B11=$V$1,"2",J11="Yes","1")*1,"-")</f>
        <v>-</v>
      </c>
      <c r="Z11" s="11">
        <f t="shared" si="18"/>
        <v>1</v>
      </c>
      <c r="AA11" s="11" t="str">
        <f t="shared" si="19"/>
        <v>-</v>
      </c>
      <c r="AB11" s="2" t="str">
        <f t="shared" si="9"/>
        <v>-</v>
      </c>
      <c r="AC11" s="11" t="str">
        <f t="shared" si="10"/>
        <v>-</v>
      </c>
      <c r="AD11" s="11" t="str">
        <f t="shared" si="11"/>
        <v>-</v>
      </c>
      <c r="AE11" s="11" t="str">
        <f t="shared" si="12"/>
        <v>-</v>
      </c>
    </row>
    <row r="12" spans="1:31" x14ac:dyDescent="0.35">
      <c r="A12" s="3">
        <v>11</v>
      </c>
      <c r="B12" s="3" t="s">
        <v>8</v>
      </c>
      <c r="C12" s="3" t="s">
        <v>16</v>
      </c>
      <c r="D12" s="3" t="s">
        <v>63</v>
      </c>
      <c r="E12" s="3" t="s">
        <v>13</v>
      </c>
      <c r="F12" s="3" t="s">
        <v>37</v>
      </c>
      <c r="G12" s="3" t="s">
        <v>13</v>
      </c>
      <c r="H12" s="3" t="s">
        <v>13</v>
      </c>
      <c r="J12" s="2" t="str" cm="1">
        <f t="array" ref="J12">IFERROR(_xlfn.IFS('Pod Commentary'!B12='Data Validation'!$B$3,"No",'Pod Commentary'!B12='Data Validation'!$B$4,"Yes",'Pod Commentary'!B12='Data Validation'!$B$5,"Yes",'Pod Commentary'!B12='Data Validation'!$B$6,"Yes",'Pod Commentary'!B12='Data Validation'!$B$7,"Yes",'Pod Commentary'!B12='Data Validation'!$B$8,"No",'Pod Commentary'!B12='Data Validation'!$B$9,"Yes",'Pod Commentary'!B12='Data Validation'!$B$10,"Yes",'Pod Commentary'!B12='Data Validation'!$B$11,"-"),"-")</f>
        <v>No</v>
      </c>
      <c r="K12" s="2" t="str" cm="1">
        <f t="array" ref="K12">IFERROR(_xlfn.IFS(D12="Garage","No",B12='Data Validation'!$B$3,"Yes",'Pod Commentary'!B12='Data Validation'!$B$4,"No",'Pod Commentary'!B12='Data Validation'!$B$5,"No",'Pod Commentary'!B12='Data Validation'!$B$6,"No",'Pod Commentary'!B12='Data Validation'!$B$7,"No",'Pod Commentary'!B12='Data Validation'!$B$8,"Yes",'Pod Commentary'!B12='Data Validation'!$B$9,"No",'Pod Commentary'!B12='Data Validation'!$B$10,"No",'Pod Commentary'!B12='Data Validation'!$B$11,"No"),"-")</f>
        <v>Yes</v>
      </c>
      <c r="L12" s="2" t="str" cm="1">
        <f t="array" ref="L12">IFERROR(_xlfn.IFS(B12='Data Validation'!$B$6,"Yes",B12='Data Validation'!$B$7,"Yes"),"-")</f>
        <v>-</v>
      </c>
      <c r="M12" s="3" t="s">
        <v>59</v>
      </c>
      <c r="N12" s="24" t="s">
        <v>74</v>
      </c>
      <c r="R12" s="11">
        <f t="shared" si="0"/>
        <v>1</v>
      </c>
      <c r="S12" s="11" t="str">
        <f t="shared" si="1"/>
        <v>-</v>
      </c>
      <c r="T12" s="11" t="str">
        <f t="shared" si="2"/>
        <v>-</v>
      </c>
      <c r="U12" s="11" t="str">
        <f t="shared" si="3"/>
        <v>-</v>
      </c>
      <c r="V12" s="11" t="str">
        <f t="shared" si="4"/>
        <v>-</v>
      </c>
      <c r="W12" s="11" t="str">
        <f t="shared" si="16"/>
        <v>-</v>
      </c>
      <c r="X12" s="11" t="str">
        <f t="shared" si="17"/>
        <v>-</v>
      </c>
      <c r="Y12" s="11" t="str" cm="1">
        <f t="array" ref="Y12">IFERROR(_xlfn.IFS(B12=$U$1,"2",B12=$V$1,"2",J12="Yes","1")*1,"-")</f>
        <v>-</v>
      </c>
      <c r="Z12" s="11">
        <f t="shared" si="18"/>
        <v>1</v>
      </c>
      <c r="AA12" s="11" t="str">
        <f t="shared" si="19"/>
        <v>-</v>
      </c>
      <c r="AB12" s="2" t="str">
        <f t="shared" si="9"/>
        <v>-</v>
      </c>
      <c r="AC12" s="11" t="str">
        <f t="shared" si="10"/>
        <v>-</v>
      </c>
      <c r="AD12" s="11" t="str">
        <f t="shared" si="11"/>
        <v>-</v>
      </c>
      <c r="AE12" s="11" t="str">
        <f t="shared" si="12"/>
        <v>-</v>
      </c>
    </row>
    <row r="13" spans="1:31" x14ac:dyDescent="0.35">
      <c r="A13" s="3">
        <v>12</v>
      </c>
      <c r="B13" s="3" t="s">
        <v>8</v>
      </c>
      <c r="C13" s="3" t="s">
        <v>16</v>
      </c>
      <c r="D13" s="3" t="s">
        <v>20</v>
      </c>
      <c r="E13" s="3" t="s">
        <v>13</v>
      </c>
      <c r="F13" s="3" t="s">
        <v>37</v>
      </c>
      <c r="G13" s="3" t="s">
        <v>13</v>
      </c>
      <c r="H13" s="3" t="s">
        <v>13</v>
      </c>
      <c r="J13" s="2" t="str" cm="1">
        <f t="array" ref="J13">IFERROR(_xlfn.IFS('Pod Commentary'!B13='Data Validation'!$B$3,"No",'Pod Commentary'!B13='Data Validation'!$B$4,"Yes",'Pod Commentary'!B13='Data Validation'!$B$5,"Yes",'Pod Commentary'!B13='Data Validation'!$B$6,"Yes",'Pod Commentary'!B13='Data Validation'!$B$7,"Yes",'Pod Commentary'!B13='Data Validation'!$B$8,"No",'Pod Commentary'!B13='Data Validation'!$B$9,"Yes",'Pod Commentary'!B13='Data Validation'!$B$10,"Yes",'Pod Commentary'!B13='Data Validation'!$B$11,"-"),"-")</f>
        <v>No</v>
      </c>
      <c r="K13" s="2" t="str" cm="1">
        <f t="array" ref="K13">IFERROR(_xlfn.IFS(D13="Garage","No",B13='Data Validation'!$B$3,"Yes",'Pod Commentary'!B13='Data Validation'!$B$4,"No",'Pod Commentary'!B13='Data Validation'!$B$5,"No",'Pod Commentary'!B13='Data Validation'!$B$6,"No",'Pod Commentary'!B13='Data Validation'!$B$7,"No",'Pod Commentary'!B13='Data Validation'!$B$8,"Yes",'Pod Commentary'!B13='Data Validation'!$B$9,"No",'Pod Commentary'!B13='Data Validation'!$B$10,"No",'Pod Commentary'!B13='Data Validation'!$B$11,"No"),"-")</f>
        <v>Yes</v>
      </c>
      <c r="L13" s="2" t="str" cm="1">
        <f t="array" ref="L13">IFERROR(_xlfn.IFS(B13='Data Validation'!$B$6,"Yes",B13='Data Validation'!$B$7,"Yes"),"-")</f>
        <v>-</v>
      </c>
      <c r="N13" s="24"/>
      <c r="R13" s="11">
        <f t="shared" si="0"/>
        <v>1</v>
      </c>
      <c r="S13" s="11" t="str">
        <f t="shared" si="1"/>
        <v>-</v>
      </c>
      <c r="T13" s="11" t="str">
        <f t="shared" si="2"/>
        <v>-</v>
      </c>
      <c r="U13" s="11" t="str">
        <f t="shared" si="3"/>
        <v>-</v>
      </c>
      <c r="V13" s="11" t="str">
        <f t="shared" si="4"/>
        <v>-</v>
      </c>
      <c r="W13" s="11" t="str">
        <f t="shared" si="16"/>
        <v>-</v>
      </c>
      <c r="X13" s="11" t="str">
        <f t="shared" si="17"/>
        <v>-</v>
      </c>
      <c r="Y13" s="11" t="str" cm="1">
        <f t="array" ref="Y13">IFERROR(_xlfn.IFS(B13=$U$1,"2",B13=$V$1,"2",J13="Yes","1")*1,"-")</f>
        <v>-</v>
      </c>
      <c r="Z13" s="11">
        <f t="shared" si="18"/>
        <v>1</v>
      </c>
      <c r="AA13" s="11" t="str">
        <f t="shared" si="19"/>
        <v>-</v>
      </c>
      <c r="AB13" s="2" t="str">
        <f t="shared" si="9"/>
        <v>-</v>
      </c>
      <c r="AC13" s="11" t="str">
        <f t="shared" si="10"/>
        <v>-</v>
      </c>
      <c r="AD13" s="11" t="str">
        <f t="shared" si="11"/>
        <v>-</v>
      </c>
      <c r="AE13" s="11" t="str">
        <f t="shared" si="12"/>
        <v>-</v>
      </c>
    </row>
    <row r="14" spans="1:31" x14ac:dyDescent="0.35">
      <c r="A14" s="3">
        <v>13</v>
      </c>
      <c r="B14" s="3" t="s">
        <v>8</v>
      </c>
      <c r="C14" s="3" t="s">
        <v>16</v>
      </c>
      <c r="D14" s="3" t="s">
        <v>20</v>
      </c>
      <c r="E14" s="3" t="s">
        <v>13</v>
      </c>
      <c r="F14" s="3" t="s">
        <v>37</v>
      </c>
      <c r="G14" s="3" t="s">
        <v>13</v>
      </c>
      <c r="H14" s="3" t="s">
        <v>13</v>
      </c>
      <c r="J14" s="2" t="str" cm="1">
        <f t="array" ref="J14">IFERROR(_xlfn.IFS('Pod Commentary'!B14='Data Validation'!$B$3,"No",'Pod Commentary'!B14='Data Validation'!$B$4,"Yes",'Pod Commentary'!B14='Data Validation'!$B$5,"Yes",'Pod Commentary'!B14='Data Validation'!$B$6,"Yes",'Pod Commentary'!B14='Data Validation'!$B$7,"Yes",'Pod Commentary'!B14='Data Validation'!$B$8,"No",'Pod Commentary'!B14='Data Validation'!$B$9,"Yes",'Pod Commentary'!B14='Data Validation'!$B$10,"Yes",'Pod Commentary'!B14='Data Validation'!$B$11,"-"),"-")</f>
        <v>No</v>
      </c>
      <c r="K14" s="2" t="str" cm="1">
        <f t="array" ref="K14">IFERROR(_xlfn.IFS(D14="Garage","No",B14='Data Validation'!$B$3,"Yes",'Pod Commentary'!B14='Data Validation'!$B$4,"No",'Pod Commentary'!B14='Data Validation'!$B$5,"No",'Pod Commentary'!B14='Data Validation'!$B$6,"No",'Pod Commentary'!B14='Data Validation'!$B$7,"No",'Pod Commentary'!B14='Data Validation'!$B$8,"Yes",'Pod Commentary'!B14='Data Validation'!$B$9,"No",'Pod Commentary'!B14='Data Validation'!$B$10,"No",'Pod Commentary'!B14='Data Validation'!$B$11,"No"),"-")</f>
        <v>Yes</v>
      </c>
      <c r="L14" s="2" t="str" cm="1">
        <f t="array" ref="L14">IFERROR(_xlfn.IFS(B14='Data Validation'!$B$6,"Yes",B14='Data Validation'!$B$7,"Yes"),"-")</f>
        <v>-</v>
      </c>
      <c r="N14" s="24"/>
      <c r="R14" s="11">
        <f t="shared" si="0"/>
        <v>1</v>
      </c>
      <c r="S14" s="11" t="str">
        <f t="shared" si="1"/>
        <v>-</v>
      </c>
      <c r="T14" s="11" t="str">
        <f t="shared" si="2"/>
        <v>-</v>
      </c>
      <c r="U14" s="11" t="str">
        <f t="shared" si="3"/>
        <v>-</v>
      </c>
      <c r="V14" s="11" t="str">
        <f t="shared" si="4"/>
        <v>-</v>
      </c>
      <c r="W14" s="11" t="str">
        <f t="shared" si="16"/>
        <v>-</v>
      </c>
      <c r="X14" s="11" t="str">
        <f t="shared" si="17"/>
        <v>-</v>
      </c>
      <c r="Y14" s="11" t="str" cm="1">
        <f t="array" ref="Y14">IFERROR(_xlfn.IFS(B14=$U$1,"2",B14=$V$1,"2",J14="Yes","1")*1,"-")</f>
        <v>-</v>
      </c>
      <c r="Z14" s="11">
        <f t="shared" si="18"/>
        <v>1</v>
      </c>
      <c r="AA14" s="11" t="str">
        <f t="shared" si="19"/>
        <v>-</v>
      </c>
      <c r="AB14" s="2" t="str">
        <f t="shared" si="9"/>
        <v>-</v>
      </c>
      <c r="AC14" s="11" t="str">
        <f t="shared" si="10"/>
        <v>-</v>
      </c>
      <c r="AD14" s="11" t="str">
        <f t="shared" si="11"/>
        <v>-</v>
      </c>
      <c r="AE14" s="11" t="str">
        <f t="shared" si="12"/>
        <v>-</v>
      </c>
    </row>
    <row r="15" spans="1:31" x14ac:dyDescent="0.35">
      <c r="A15" s="3">
        <v>14</v>
      </c>
      <c r="B15" s="3" t="s">
        <v>8</v>
      </c>
      <c r="C15" s="3" t="s">
        <v>16</v>
      </c>
      <c r="D15" s="3" t="s">
        <v>20</v>
      </c>
      <c r="E15" s="3" t="s">
        <v>13</v>
      </c>
      <c r="F15" s="3" t="s">
        <v>37</v>
      </c>
      <c r="G15" s="3" t="s">
        <v>13</v>
      </c>
      <c r="H15" s="3" t="s">
        <v>13</v>
      </c>
      <c r="J15" s="2" t="str" cm="1">
        <f t="array" ref="J15">IFERROR(_xlfn.IFS('Pod Commentary'!B15='Data Validation'!$B$3,"No",'Pod Commentary'!B15='Data Validation'!$B$4,"Yes",'Pod Commentary'!B15='Data Validation'!$B$5,"Yes",'Pod Commentary'!B15='Data Validation'!$B$6,"Yes",'Pod Commentary'!B15='Data Validation'!$B$7,"Yes",'Pod Commentary'!B15='Data Validation'!$B$8,"No",'Pod Commentary'!B15='Data Validation'!$B$9,"Yes",'Pod Commentary'!B15='Data Validation'!$B$10,"Yes",'Pod Commentary'!B15='Data Validation'!$B$11,"-"),"-")</f>
        <v>No</v>
      </c>
      <c r="K15" s="2" t="str" cm="1">
        <f t="array" ref="K15">IFERROR(_xlfn.IFS(D15="Garage","No",B15='Data Validation'!$B$3,"Yes",'Pod Commentary'!B15='Data Validation'!$B$4,"No",'Pod Commentary'!B15='Data Validation'!$B$5,"No",'Pod Commentary'!B15='Data Validation'!$B$6,"No",'Pod Commentary'!B15='Data Validation'!$B$7,"No",'Pod Commentary'!B15='Data Validation'!$B$8,"Yes",'Pod Commentary'!B15='Data Validation'!$B$9,"No",'Pod Commentary'!B15='Data Validation'!$B$10,"No",'Pod Commentary'!B15='Data Validation'!$B$11,"No"),"-")</f>
        <v>Yes</v>
      </c>
      <c r="L15" s="2" t="str" cm="1">
        <f t="array" ref="L15">IFERROR(_xlfn.IFS(B15='Data Validation'!$B$6,"Yes",B15='Data Validation'!$B$7,"Yes"),"-")</f>
        <v>-</v>
      </c>
      <c r="R15" s="11">
        <f t="shared" si="0"/>
        <v>1</v>
      </c>
      <c r="S15" s="11" t="str">
        <f t="shared" si="1"/>
        <v>-</v>
      </c>
      <c r="T15" s="11" t="str">
        <f t="shared" si="2"/>
        <v>-</v>
      </c>
      <c r="U15" s="11" t="str">
        <f t="shared" si="3"/>
        <v>-</v>
      </c>
      <c r="V15" s="11" t="str">
        <f t="shared" si="4"/>
        <v>-</v>
      </c>
      <c r="W15" s="11" t="str">
        <f t="shared" si="16"/>
        <v>-</v>
      </c>
      <c r="X15" s="11" t="str">
        <f t="shared" si="17"/>
        <v>-</v>
      </c>
      <c r="Y15" s="11" t="str" cm="1">
        <f t="array" ref="Y15">IFERROR(_xlfn.IFS(B15=$U$1,"2",B15=$V$1,"2",J15="Yes","1")*1,"-")</f>
        <v>-</v>
      </c>
      <c r="Z15" s="11">
        <f t="shared" si="18"/>
        <v>1</v>
      </c>
      <c r="AA15" s="11" t="str">
        <f t="shared" si="19"/>
        <v>-</v>
      </c>
      <c r="AB15" s="2" t="str">
        <f t="shared" si="9"/>
        <v>-</v>
      </c>
      <c r="AC15" s="11" t="str">
        <f t="shared" si="10"/>
        <v>-</v>
      </c>
      <c r="AD15" s="11" t="str">
        <f t="shared" si="11"/>
        <v>-</v>
      </c>
      <c r="AE15" s="11" t="str">
        <f t="shared" si="12"/>
        <v>-</v>
      </c>
    </row>
    <row r="16" spans="1:31" x14ac:dyDescent="0.35">
      <c r="A16" s="3">
        <v>15</v>
      </c>
      <c r="B16" s="3" t="s">
        <v>8</v>
      </c>
      <c r="C16" s="3" t="s">
        <v>16</v>
      </c>
      <c r="D16" s="3" t="s">
        <v>20</v>
      </c>
      <c r="E16" s="3" t="s">
        <v>13</v>
      </c>
      <c r="F16" s="3" t="s">
        <v>37</v>
      </c>
      <c r="G16" s="3" t="s">
        <v>13</v>
      </c>
      <c r="H16" s="3" t="s">
        <v>13</v>
      </c>
      <c r="J16" s="2" t="str" cm="1">
        <f t="array" ref="J16">IFERROR(_xlfn.IFS('Pod Commentary'!B16='Data Validation'!$B$3,"No",'Pod Commentary'!B16='Data Validation'!$B$4,"Yes",'Pod Commentary'!B16='Data Validation'!$B$5,"Yes",'Pod Commentary'!B16='Data Validation'!$B$6,"Yes",'Pod Commentary'!B16='Data Validation'!$B$7,"Yes",'Pod Commentary'!B16='Data Validation'!$B$8,"No",'Pod Commentary'!B16='Data Validation'!$B$9,"Yes",'Pod Commentary'!B16='Data Validation'!$B$10,"Yes",'Pod Commentary'!B16='Data Validation'!$B$11,"-"),"-")</f>
        <v>No</v>
      </c>
      <c r="K16" s="2" t="str" cm="1">
        <f t="array" ref="K16">IFERROR(_xlfn.IFS(D16="Garage","No",B16='Data Validation'!$B$3,"Yes",'Pod Commentary'!B16='Data Validation'!$B$4,"No",'Pod Commentary'!B16='Data Validation'!$B$5,"No",'Pod Commentary'!B16='Data Validation'!$B$6,"No",'Pod Commentary'!B16='Data Validation'!$B$7,"No",'Pod Commentary'!B16='Data Validation'!$B$8,"Yes",'Pod Commentary'!B16='Data Validation'!$B$9,"No",'Pod Commentary'!B16='Data Validation'!$B$10,"No",'Pod Commentary'!B16='Data Validation'!$B$11,"No"),"-")</f>
        <v>Yes</v>
      </c>
      <c r="L16" s="2" t="str" cm="1">
        <f t="array" ref="L16">IFERROR(_xlfn.IFS(B16='Data Validation'!$B$6,"Yes",B16='Data Validation'!$B$7,"Yes"),"-")</f>
        <v>-</v>
      </c>
      <c r="R16" s="11">
        <f t="shared" si="0"/>
        <v>1</v>
      </c>
      <c r="S16" s="11" t="str">
        <f t="shared" si="1"/>
        <v>-</v>
      </c>
      <c r="T16" s="11" t="str">
        <f t="shared" si="2"/>
        <v>-</v>
      </c>
      <c r="U16" s="11" t="str">
        <f t="shared" si="3"/>
        <v>-</v>
      </c>
      <c r="V16" s="11" t="str">
        <f t="shared" si="4"/>
        <v>-</v>
      </c>
      <c r="W16" s="11" t="str">
        <f t="shared" si="16"/>
        <v>-</v>
      </c>
      <c r="X16" s="11" t="str">
        <f t="shared" si="17"/>
        <v>-</v>
      </c>
      <c r="Y16" s="11" t="str" cm="1">
        <f t="array" ref="Y16">IFERROR(_xlfn.IFS(B16=$U$1,"2",B16=$V$1,"2",J16="Yes","1")*1,"-")</f>
        <v>-</v>
      </c>
      <c r="Z16" s="11">
        <f t="shared" si="18"/>
        <v>1</v>
      </c>
      <c r="AA16" s="11" t="str">
        <f t="shared" si="19"/>
        <v>-</v>
      </c>
      <c r="AB16" s="2" t="str">
        <f t="shared" si="9"/>
        <v>-</v>
      </c>
      <c r="AC16" s="11" t="str">
        <f t="shared" si="10"/>
        <v>-</v>
      </c>
      <c r="AD16" s="11" t="str">
        <f t="shared" si="11"/>
        <v>-</v>
      </c>
      <c r="AE16" s="11" t="str">
        <f t="shared" si="12"/>
        <v>-</v>
      </c>
    </row>
    <row r="17" spans="1:31" x14ac:dyDescent="0.35">
      <c r="A17" s="3">
        <v>16</v>
      </c>
      <c r="B17" s="3" t="s">
        <v>8</v>
      </c>
      <c r="C17" s="3" t="s">
        <v>16</v>
      </c>
      <c r="D17" s="3" t="s">
        <v>19</v>
      </c>
      <c r="E17" s="3" t="s">
        <v>22</v>
      </c>
      <c r="F17" s="3" t="s">
        <v>37</v>
      </c>
      <c r="G17" s="3" t="s">
        <v>13</v>
      </c>
      <c r="H17" s="3" t="s">
        <v>13</v>
      </c>
      <c r="J17" s="2" t="str" cm="1">
        <f t="array" ref="J17">IFERROR(_xlfn.IFS('Pod Commentary'!B17='Data Validation'!$B$3,"No",'Pod Commentary'!B17='Data Validation'!$B$4,"Yes",'Pod Commentary'!B17='Data Validation'!$B$5,"Yes",'Pod Commentary'!B17='Data Validation'!$B$6,"Yes",'Pod Commentary'!B17='Data Validation'!$B$7,"Yes",'Pod Commentary'!B17='Data Validation'!$B$8,"No",'Pod Commentary'!B17='Data Validation'!$B$9,"Yes",'Pod Commentary'!B17='Data Validation'!$B$10,"Yes",'Pod Commentary'!B17='Data Validation'!$B$11,"-"),"-")</f>
        <v>No</v>
      </c>
      <c r="K17" s="2" t="str" cm="1">
        <f t="array" ref="K17">IFERROR(_xlfn.IFS(D17="Garage","No",B17='Data Validation'!$B$3,"Yes",'Pod Commentary'!B17='Data Validation'!$B$4,"No",'Pod Commentary'!B17='Data Validation'!$B$5,"No",'Pod Commentary'!B17='Data Validation'!$B$6,"No",'Pod Commentary'!B17='Data Validation'!$B$7,"No",'Pod Commentary'!B17='Data Validation'!$B$8,"Yes",'Pod Commentary'!B17='Data Validation'!$B$9,"No",'Pod Commentary'!B17='Data Validation'!$B$10,"No",'Pod Commentary'!B17='Data Validation'!$B$11,"No"),"-")</f>
        <v>Yes</v>
      </c>
      <c r="L17" s="2" t="str" cm="1">
        <f t="array" ref="L17">IFERROR(_xlfn.IFS(B17='Data Validation'!$B$6,"Yes",B17='Data Validation'!$B$7,"Yes"),"-")</f>
        <v>-</v>
      </c>
      <c r="M17" s="3" t="s">
        <v>59</v>
      </c>
      <c r="N17" s="24" t="s">
        <v>74</v>
      </c>
      <c r="R17" s="11">
        <f t="shared" si="0"/>
        <v>1</v>
      </c>
      <c r="S17" s="11" t="str">
        <f t="shared" si="1"/>
        <v>-</v>
      </c>
      <c r="T17" s="11" t="str">
        <f t="shared" si="2"/>
        <v>-</v>
      </c>
      <c r="U17" s="11" t="str">
        <f t="shared" si="3"/>
        <v>-</v>
      </c>
      <c r="V17" s="11" t="str">
        <f t="shared" si="4"/>
        <v>-</v>
      </c>
      <c r="W17" s="11">
        <f t="shared" si="16"/>
        <v>1</v>
      </c>
      <c r="X17" s="11" t="str">
        <f t="shared" si="17"/>
        <v>-</v>
      </c>
      <c r="Y17" s="11" t="str" cm="1">
        <f t="array" ref="Y17">IFERROR(_xlfn.IFS(B17=$U$1,"2",B17=$V$1,"2",J17="Yes","1")*1,"-")</f>
        <v>-</v>
      </c>
      <c r="Z17" s="11">
        <f t="shared" si="18"/>
        <v>1</v>
      </c>
      <c r="AA17" s="11" t="str">
        <f t="shared" si="19"/>
        <v>-</v>
      </c>
      <c r="AB17" s="2" t="str">
        <f t="shared" si="9"/>
        <v>-</v>
      </c>
      <c r="AC17" s="11" t="str">
        <f t="shared" si="10"/>
        <v>-</v>
      </c>
      <c r="AD17" s="11" t="str">
        <f t="shared" si="11"/>
        <v>-</v>
      </c>
      <c r="AE17" s="11" t="str">
        <f t="shared" si="12"/>
        <v>-</v>
      </c>
    </row>
    <row r="18" spans="1:31" x14ac:dyDescent="0.35">
      <c r="A18" s="3">
        <v>17</v>
      </c>
      <c r="B18" s="3" t="s">
        <v>8</v>
      </c>
      <c r="C18" s="3" t="s">
        <v>16</v>
      </c>
      <c r="D18" s="3" t="s">
        <v>19</v>
      </c>
      <c r="E18" s="3" t="s">
        <v>22</v>
      </c>
      <c r="F18" s="3" t="s">
        <v>37</v>
      </c>
      <c r="G18" s="3" t="s">
        <v>13</v>
      </c>
      <c r="H18" s="3" t="s">
        <v>13</v>
      </c>
      <c r="J18" s="2" t="str" cm="1">
        <f t="array" ref="J18">IFERROR(_xlfn.IFS('Pod Commentary'!B18='Data Validation'!$B$3,"No",'Pod Commentary'!B18='Data Validation'!$B$4,"Yes",'Pod Commentary'!B18='Data Validation'!$B$5,"Yes",'Pod Commentary'!B18='Data Validation'!$B$6,"Yes",'Pod Commentary'!B18='Data Validation'!$B$7,"Yes",'Pod Commentary'!B18='Data Validation'!$B$8,"No",'Pod Commentary'!B18='Data Validation'!$B$9,"Yes",'Pod Commentary'!B18='Data Validation'!$B$10,"Yes",'Pod Commentary'!B18='Data Validation'!$B$11,"-"),"-")</f>
        <v>No</v>
      </c>
      <c r="K18" s="2" t="str" cm="1">
        <f t="array" ref="K18">IFERROR(_xlfn.IFS(D18="Garage","No",B18='Data Validation'!$B$3,"Yes",'Pod Commentary'!B18='Data Validation'!$B$4,"No",'Pod Commentary'!B18='Data Validation'!$B$5,"No",'Pod Commentary'!B18='Data Validation'!$B$6,"No",'Pod Commentary'!B18='Data Validation'!$B$7,"No",'Pod Commentary'!B18='Data Validation'!$B$8,"Yes",'Pod Commentary'!B18='Data Validation'!$B$9,"No",'Pod Commentary'!B18='Data Validation'!$B$10,"No",'Pod Commentary'!B18='Data Validation'!$B$11,"No"),"-")</f>
        <v>Yes</v>
      </c>
      <c r="L18" s="2" t="str" cm="1">
        <f t="array" ref="L18">IFERROR(_xlfn.IFS(B18='Data Validation'!$B$6,"Yes",B18='Data Validation'!$B$7,"Yes"),"-")</f>
        <v>-</v>
      </c>
      <c r="M18" s="3" t="s">
        <v>59</v>
      </c>
      <c r="N18" s="24" t="s">
        <v>74</v>
      </c>
      <c r="R18" s="11">
        <f t="shared" si="0"/>
        <v>1</v>
      </c>
      <c r="S18" s="11" t="str">
        <f t="shared" si="1"/>
        <v>-</v>
      </c>
      <c r="T18" s="11" t="str">
        <f t="shared" si="2"/>
        <v>-</v>
      </c>
      <c r="U18" s="11" t="str">
        <f t="shared" si="3"/>
        <v>-</v>
      </c>
      <c r="V18" s="11" t="str">
        <f t="shared" si="4"/>
        <v>-</v>
      </c>
      <c r="W18" s="11">
        <f t="shared" si="16"/>
        <v>1</v>
      </c>
      <c r="X18" s="11" t="str">
        <f t="shared" si="17"/>
        <v>-</v>
      </c>
      <c r="Y18" s="11" t="str" cm="1">
        <f t="array" ref="Y18">IFERROR(_xlfn.IFS(B18=$U$1,"2",B18=$V$1,"2",J18="Yes","1")*1,"-")</f>
        <v>-</v>
      </c>
      <c r="Z18" s="11">
        <f t="shared" si="18"/>
        <v>1</v>
      </c>
      <c r="AA18" s="11" t="str">
        <f t="shared" si="19"/>
        <v>-</v>
      </c>
      <c r="AB18" s="2" t="str">
        <f t="shared" si="9"/>
        <v>-</v>
      </c>
      <c r="AC18" s="11" t="str">
        <f t="shared" si="10"/>
        <v>-</v>
      </c>
      <c r="AD18" s="11" t="str">
        <f t="shared" si="11"/>
        <v>-</v>
      </c>
      <c r="AE18" s="11" t="str">
        <f t="shared" si="12"/>
        <v>-</v>
      </c>
    </row>
    <row r="19" spans="1:31" x14ac:dyDescent="0.35">
      <c r="A19" s="3">
        <v>18</v>
      </c>
      <c r="B19" s="3" t="s">
        <v>8</v>
      </c>
      <c r="C19" s="3" t="s">
        <v>16</v>
      </c>
      <c r="D19" s="3" t="s">
        <v>19</v>
      </c>
      <c r="E19" s="3" t="s">
        <v>22</v>
      </c>
      <c r="F19" s="3" t="s">
        <v>37</v>
      </c>
      <c r="G19" s="3" t="s">
        <v>13</v>
      </c>
      <c r="H19" s="3" t="s">
        <v>13</v>
      </c>
      <c r="J19" s="2" t="str" cm="1">
        <f t="array" ref="J19">IFERROR(_xlfn.IFS('Pod Commentary'!B19='Data Validation'!$B$3,"No",'Pod Commentary'!B19='Data Validation'!$B$4,"Yes",'Pod Commentary'!B19='Data Validation'!$B$5,"Yes",'Pod Commentary'!B19='Data Validation'!$B$6,"Yes",'Pod Commentary'!B19='Data Validation'!$B$7,"Yes",'Pod Commentary'!B19='Data Validation'!$B$8,"No",'Pod Commentary'!B19='Data Validation'!$B$9,"Yes",'Pod Commentary'!B19='Data Validation'!$B$10,"Yes",'Pod Commentary'!B19='Data Validation'!$B$11,"-"),"-")</f>
        <v>No</v>
      </c>
      <c r="K19" s="2" t="str" cm="1">
        <f t="array" ref="K19">IFERROR(_xlfn.IFS(D19="Garage","No",B19='Data Validation'!$B$3,"Yes",'Pod Commentary'!B19='Data Validation'!$B$4,"No",'Pod Commentary'!B19='Data Validation'!$B$5,"No",'Pod Commentary'!B19='Data Validation'!$B$6,"No",'Pod Commentary'!B19='Data Validation'!$B$7,"No",'Pod Commentary'!B19='Data Validation'!$B$8,"Yes",'Pod Commentary'!B19='Data Validation'!$B$9,"No",'Pod Commentary'!B19='Data Validation'!$B$10,"No",'Pod Commentary'!B19='Data Validation'!$B$11,"No"),"-")</f>
        <v>Yes</v>
      </c>
      <c r="L19" s="2" t="str" cm="1">
        <f t="array" ref="L19">IFERROR(_xlfn.IFS(B19='Data Validation'!$B$6,"Yes",B19='Data Validation'!$B$7,"Yes"),"-")</f>
        <v>-</v>
      </c>
      <c r="M19" s="3" t="s">
        <v>59</v>
      </c>
      <c r="N19" s="24" t="s">
        <v>74</v>
      </c>
      <c r="R19" s="11">
        <f t="shared" si="0"/>
        <v>1</v>
      </c>
      <c r="S19" s="11" t="str">
        <f t="shared" si="1"/>
        <v>-</v>
      </c>
      <c r="T19" s="11" t="str">
        <f t="shared" si="2"/>
        <v>-</v>
      </c>
      <c r="U19" s="11" t="str">
        <f t="shared" si="3"/>
        <v>-</v>
      </c>
      <c r="V19" s="11" t="str">
        <f t="shared" si="4"/>
        <v>-</v>
      </c>
      <c r="W19" s="11">
        <f t="shared" si="16"/>
        <v>1</v>
      </c>
      <c r="X19" s="11" t="str">
        <f t="shared" si="17"/>
        <v>-</v>
      </c>
      <c r="Y19" s="11" t="str" cm="1">
        <f t="array" ref="Y19">IFERROR(_xlfn.IFS(B19=$U$1,"2",B19=$V$1,"2",J19="Yes","1")*1,"-")</f>
        <v>-</v>
      </c>
      <c r="Z19" s="11">
        <f t="shared" si="18"/>
        <v>1</v>
      </c>
      <c r="AA19" s="11" t="str">
        <f t="shared" si="19"/>
        <v>-</v>
      </c>
      <c r="AB19" s="2" t="str">
        <f t="shared" si="9"/>
        <v>-</v>
      </c>
      <c r="AC19" s="11" t="str">
        <f t="shared" si="10"/>
        <v>-</v>
      </c>
      <c r="AD19" s="11" t="str">
        <f t="shared" si="11"/>
        <v>-</v>
      </c>
      <c r="AE19" s="11" t="str">
        <f t="shared" si="12"/>
        <v>-</v>
      </c>
    </row>
    <row r="20" spans="1:31" x14ac:dyDescent="0.35">
      <c r="A20" s="3">
        <v>19</v>
      </c>
      <c r="B20" s="3" t="s">
        <v>8</v>
      </c>
      <c r="C20" s="3" t="s">
        <v>16</v>
      </c>
      <c r="D20" s="3" t="s">
        <v>19</v>
      </c>
      <c r="E20" s="3" t="s">
        <v>22</v>
      </c>
      <c r="F20" s="3" t="s">
        <v>37</v>
      </c>
      <c r="G20" s="3" t="s">
        <v>13</v>
      </c>
      <c r="H20" s="3" t="s">
        <v>13</v>
      </c>
      <c r="J20" s="2" t="str" cm="1">
        <f t="array" ref="J20">IFERROR(_xlfn.IFS('Pod Commentary'!B20='Data Validation'!$B$3,"No",'Pod Commentary'!B20='Data Validation'!$B$4,"Yes",'Pod Commentary'!B20='Data Validation'!$B$5,"Yes",'Pod Commentary'!B20='Data Validation'!$B$6,"Yes",'Pod Commentary'!B20='Data Validation'!$B$7,"Yes",'Pod Commentary'!B20='Data Validation'!$B$8,"No",'Pod Commentary'!B20='Data Validation'!$B$9,"Yes",'Pod Commentary'!B20='Data Validation'!$B$10,"Yes",'Pod Commentary'!B20='Data Validation'!$B$11,"-"),"-")</f>
        <v>No</v>
      </c>
      <c r="K20" s="2" t="str" cm="1">
        <f t="array" ref="K20">IFERROR(_xlfn.IFS(D20="Garage","No",B20='Data Validation'!$B$3,"Yes",'Pod Commentary'!B20='Data Validation'!$B$4,"No",'Pod Commentary'!B20='Data Validation'!$B$5,"No",'Pod Commentary'!B20='Data Validation'!$B$6,"No",'Pod Commentary'!B20='Data Validation'!$B$7,"No",'Pod Commentary'!B20='Data Validation'!$B$8,"Yes",'Pod Commentary'!B20='Data Validation'!$B$9,"No",'Pod Commentary'!B20='Data Validation'!$B$10,"No",'Pod Commentary'!B20='Data Validation'!$B$11,"No"),"-")</f>
        <v>Yes</v>
      </c>
      <c r="L20" s="2" t="str" cm="1">
        <f t="array" ref="L20">IFERROR(_xlfn.IFS(B20='Data Validation'!$B$6,"Yes",B20='Data Validation'!$B$7,"Yes"),"-")</f>
        <v>-</v>
      </c>
      <c r="M20" s="3" t="s">
        <v>59</v>
      </c>
      <c r="N20" s="24" t="s">
        <v>74</v>
      </c>
      <c r="R20" s="11">
        <f t="shared" si="0"/>
        <v>1</v>
      </c>
      <c r="S20" s="11" t="str">
        <f t="shared" si="1"/>
        <v>-</v>
      </c>
      <c r="T20" s="11" t="str">
        <f t="shared" si="2"/>
        <v>-</v>
      </c>
      <c r="U20" s="11" t="str">
        <f t="shared" si="3"/>
        <v>-</v>
      </c>
      <c r="V20" s="11" t="str">
        <f t="shared" si="4"/>
        <v>-</v>
      </c>
      <c r="W20" s="11">
        <f t="shared" si="16"/>
        <v>1</v>
      </c>
      <c r="X20" s="11" t="str">
        <f t="shared" si="17"/>
        <v>-</v>
      </c>
      <c r="Y20" s="11" t="str" cm="1">
        <f t="array" ref="Y20">IFERROR(_xlfn.IFS(B20=$U$1,"2",B20=$V$1,"2",J20="Yes","1")*1,"-")</f>
        <v>-</v>
      </c>
      <c r="Z20" s="11">
        <f t="shared" si="18"/>
        <v>1</v>
      </c>
      <c r="AA20" s="11" t="str">
        <f t="shared" si="19"/>
        <v>-</v>
      </c>
      <c r="AB20" s="2" t="str">
        <f t="shared" si="9"/>
        <v>-</v>
      </c>
      <c r="AC20" s="11" t="str">
        <f t="shared" si="10"/>
        <v>-</v>
      </c>
      <c r="AD20" s="11" t="str">
        <f t="shared" si="11"/>
        <v>-</v>
      </c>
      <c r="AE20" s="11" t="str">
        <f t="shared" si="12"/>
        <v>-</v>
      </c>
    </row>
    <row r="21" spans="1:31" x14ac:dyDescent="0.35">
      <c r="A21" s="3">
        <v>20</v>
      </c>
      <c r="B21" s="3" t="s">
        <v>8</v>
      </c>
      <c r="C21" s="3" t="s">
        <v>16</v>
      </c>
      <c r="D21" s="3" t="s">
        <v>19</v>
      </c>
      <c r="E21" s="3" t="s">
        <v>22</v>
      </c>
      <c r="F21" s="3" t="s">
        <v>37</v>
      </c>
      <c r="G21" s="3" t="s">
        <v>13</v>
      </c>
      <c r="H21" s="3" t="s">
        <v>13</v>
      </c>
      <c r="J21" s="2" t="str" cm="1">
        <f t="array" ref="J21">IFERROR(_xlfn.IFS('Pod Commentary'!B21='Data Validation'!$B$3,"No",'Pod Commentary'!B21='Data Validation'!$B$4,"Yes",'Pod Commentary'!B21='Data Validation'!$B$5,"Yes",'Pod Commentary'!B21='Data Validation'!$B$6,"Yes",'Pod Commentary'!B21='Data Validation'!$B$7,"Yes",'Pod Commentary'!B21='Data Validation'!$B$8,"No",'Pod Commentary'!B21='Data Validation'!$B$9,"Yes",'Pod Commentary'!B21='Data Validation'!$B$10,"Yes",'Pod Commentary'!B21='Data Validation'!$B$11,"-"),"-")</f>
        <v>No</v>
      </c>
      <c r="K21" s="2" t="str" cm="1">
        <f t="array" ref="K21">IFERROR(_xlfn.IFS(D21="Garage","No",B21='Data Validation'!$B$3,"Yes",'Pod Commentary'!B21='Data Validation'!$B$4,"No",'Pod Commentary'!B21='Data Validation'!$B$5,"No",'Pod Commentary'!B21='Data Validation'!$B$6,"No",'Pod Commentary'!B21='Data Validation'!$B$7,"No",'Pod Commentary'!B21='Data Validation'!$B$8,"Yes",'Pod Commentary'!B21='Data Validation'!$B$9,"No",'Pod Commentary'!B21='Data Validation'!$B$10,"No",'Pod Commentary'!B21='Data Validation'!$B$11,"No"),"-")</f>
        <v>Yes</v>
      </c>
      <c r="L21" s="2" t="str" cm="1">
        <f t="array" ref="L21">IFERROR(_xlfn.IFS(B21='Data Validation'!$B$6,"Yes",B21='Data Validation'!$B$7,"Yes"),"-")</f>
        <v>-</v>
      </c>
      <c r="M21" s="3" t="s">
        <v>59</v>
      </c>
      <c r="N21" s="24" t="s">
        <v>74</v>
      </c>
      <c r="R21" s="11">
        <f t="shared" si="0"/>
        <v>1</v>
      </c>
      <c r="S21" s="11" t="str">
        <f t="shared" si="1"/>
        <v>-</v>
      </c>
      <c r="T21" s="11" t="str">
        <f t="shared" si="2"/>
        <v>-</v>
      </c>
      <c r="U21" s="11" t="str">
        <f t="shared" si="3"/>
        <v>-</v>
      </c>
      <c r="V21" s="11" t="str">
        <f t="shared" si="4"/>
        <v>-</v>
      </c>
      <c r="W21" s="11">
        <f t="shared" si="16"/>
        <v>1</v>
      </c>
      <c r="X21" s="11" t="str">
        <f t="shared" si="17"/>
        <v>-</v>
      </c>
      <c r="Y21" s="11" t="str" cm="1">
        <f t="array" ref="Y21">IFERROR(_xlfn.IFS(B21=$U$1,"2",B21=$V$1,"2",J21="Yes","1")*1,"-")</f>
        <v>-</v>
      </c>
      <c r="Z21" s="11">
        <f t="shared" si="18"/>
        <v>1</v>
      </c>
      <c r="AA21" s="11" t="str">
        <f t="shared" si="19"/>
        <v>-</v>
      </c>
      <c r="AB21" s="2" t="str">
        <f t="shared" si="9"/>
        <v>-</v>
      </c>
      <c r="AC21" s="11" t="str">
        <f t="shared" si="10"/>
        <v>-</v>
      </c>
      <c r="AD21" s="11" t="str">
        <f t="shared" si="11"/>
        <v>-</v>
      </c>
      <c r="AE21" s="11" t="str">
        <f t="shared" si="12"/>
        <v>-</v>
      </c>
    </row>
    <row r="22" spans="1:31" x14ac:dyDescent="0.35">
      <c r="A22" s="3">
        <v>21</v>
      </c>
      <c r="B22" s="3" t="s">
        <v>8</v>
      </c>
      <c r="C22" s="3" t="s">
        <v>16</v>
      </c>
      <c r="D22" s="3" t="s">
        <v>63</v>
      </c>
      <c r="E22" s="3" t="s">
        <v>13</v>
      </c>
      <c r="F22" s="3" t="s">
        <v>37</v>
      </c>
      <c r="G22" s="3" t="s">
        <v>13</v>
      </c>
      <c r="H22" s="3" t="s">
        <v>13</v>
      </c>
      <c r="J22" s="2" t="str" cm="1">
        <f t="array" ref="J22">IFERROR(_xlfn.IFS('Pod Commentary'!B22='Data Validation'!$B$3,"No",'Pod Commentary'!B22='Data Validation'!$B$4,"Yes",'Pod Commentary'!B22='Data Validation'!$B$5,"Yes",'Pod Commentary'!B22='Data Validation'!$B$6,"Yes",'Pod Commentary'!B22='Data Validation'!$B$7,"Yes",'Pod Commentary'!B22='Data Validation'!$B$8,"No",'Pod Commentary'!B22='Data Validation'!$B$9,"Yes",'Pod Commentary'!B22='Data Validation'!$B$10,"Yes",'Pod Commentary'!B22='Data Validation'!$B$11,"-"),"-")</f>
        <v>No</v>
      </c>
      <c r="K22" s="2" t="str" cm="1">
        <f t="array" ref="K22">IFERROR(_xlfn.IFS(D22="Garage","No",B22='Data Validation'!$B$3,"Yes",'Pod Commentary'!B22='Data Validation'!$B$4,"No",'Pod Commentary'!B22='Data Validation'!$B$5,"No",'Pod Commentary'!B22='Data Validation'!$B$6,"No",'Pod Commentary'!B22='Data Validation'!$B$7,"No",'Pod Commentary'!B22='Data Validation'!$B$8,"Yes",'Pod Commentary'!B22='Data Validation'!$B$9,"No",'Pod Commentary'!B22='Data Validation'!$B$10,"No",'Pod Commentary'!B22='Data Validation'!$B$11,"No"),"-")</f>
        <v>Yes</v>
      </c>
      <c r="L22" s="2" t="str" cm="1">
        <f t="array" ref="L22">IFERROR(_xlfn.IFS(B22='Data Validation'!$B$6,"Yes",B22='Data Validation'!$B$7,"Yes"),"-")</f>
        <v>-</v>
      </c>
      <c r="M22" s="3" t="s">
        <v>59</v>
      </c>
      <c r="N22" s="24" t="s">
        <v>74</v>
      </c>
      <c r="R22" s="11">
        <f t="shared" si="0"/>
        <v>1</v>
      </c>
      <c r="S22" s="11" t="str">
        <f t="shared" si="1"/>
        <v>-</v>
      </c>
      <c r="T22" s="11" t="str">
        <f t="shared" si="2"/>
        <v>-</v>
      </c>
      <c r="U22" s="11" t="str">
        <f t="shared" si="3"/>
        <v>-</v>
      </c>
      <c r="V22" s="11" t="str">
        <f t="shared" si="4"/>
        <v>-</v>
      </c>
      <c r="W22" s="11" t="str">
        <f t="shared" si="16"/>
        <v>-</v>
      </c>
      <c r="X22" s="11" t="str">
        <f t="shared" si="17"/>
        <v>-</v>
      </c>
      <c r="Y22" s="11" t="str" cm="1">
        <f t="array" ref="Y22">IFERROR(_xlfn.IFS(B22=$U$1,"2",B22=$V$1,"2",J22="Yes","1")*1,"-")</f>
        <v>-</v>
      </c>
      <c r="Z22" s="11">
        <f t="shared" si="18"/>
        <v>1</v>
      </c>
      <c r="AA22" s="11" t="str">
        <f t="shared" si="19"/>
        <v>-</v>
      </c>
      <c r="AB22" s="2" t="str">
        <f t="shared" si="9"/>
        <v>-</v>
      </c>
      <c r="AC22" s="11" t="str">
        <f t="shared" si="10"/>
        <v>-</v>
      </c>
      <c r="AD22" s="11" t="str">
        <f t="shared" si="11"/>
        <v>-</v>
      </c>
      <c r="AE22" s="11" t="str">
        <f t="shared" si="12"/>
        <v>-</v>
      </c>
    </row>
    <row r="23" spans="1:31" x14ac:dyDescent="0.35">
      <c r="A23" s="3">
        <v>22</v>
      </c>
      <c r="B23" s="3" t="s">
        <v>8</v>
      </c>
      <c r="C23" s="3" t="s">
        <v>16</v>
      </c>
      <c r="D23" s="3" t="s">
        <v>63</v>
      </c>
      <c r="E23" s="3" t="s">
        <v>13</v>
      </c>
      <c r="F23" s="3" t="s">
        <v>37</v>
      </c>
      <c r="G23" s="3" t="s">
        <v>13</v>
      </c>
      <c r="H23" s="3" t="s">
        <v>13</v>
      </c>
      <c r="J23" s="2" t="str" cm="1">
        <f t="array" ref="J23">IFERROR(_xlfn.IFS('Pod Commentary'!B23='Data Validation'!$B$3,"No",'Pod Commentary'!B23='Data Validation'!$B$4,"Yes",'Pod Commentary'!B23='Data Validation'!$B$5,"Yes",'Pod Commentary'!B23='Data Validation'!$B$6,"Yes",'Pod Commentary'!B23='Data Validation'!$B$7,"Yes",'Pod Commentary'!B23='Data Validation'!$B$8,"No",'Pod Commentary'!B23='Data Validation'!$B$9,"Yes",'Pod Commentary'!B23='Data Validation'!$B$10,"Yes",'Pod Commentary'!B23='Data Validation'!$B$11,"-"),"-")</f>
        <v>No</v>
      </c>
      <c r="K23" s="2" t="str" cm="1">
        <f t="array" ref="K23">IFERROR(_xlfn.IFS(D23="Garage","No",B23='Data Validation'!$B$3,"Yes",'Pod Commentary'!B23='Data Validation'!$B$4,"No",'Pod Commentary'!B23='Data Validation'!$B$5,"No",'Pod Commentary'!B23='Data Validation'!$B$6,"No",'Pod Commentary'!B23='Data Validation'!$B$7,"No",'Pod Commentary'!B23='Data Validation'!$B$8,"Yes",'Pod Commentary'!B23='Data Validation'!$B$9,"No",'Pod Commentary'!B23='Data Validation'!$B$10,"No",'Pod Commentary'!B23='Data Validation'!$B$11,"No"),"-")</f>
        <v>Yes</v>
      </c>
      <c r="L23" s="2" t="str" cm="1">
        <f t="array" ref="L23">IFERROR(_xlfn.IFS(B23='Data Validation'!$B$6,"Yes",B23='Data Validation'!$B$7,"Yes"),"-")</f>
        <v>-</v>
      </c>
      <c r="M23" s="3" t="s">
        <v>59</v>
      </c>
      <c r="N23" s="24" t="s">
        <v>74</v>
      </c>
      <c r="R23" s="11">
        <f t="shared" si="0"/>
        <v>1</v>
      </c>
      <c r="S23" s="11" t="str">
        <f t="shared" si="1"/>
        <v>-</v>
      </c>
      <c r="T23" s="11" t="str">
        <f t="shared" si="2"/>
        <v>-</v>
      </c>
      <c r="U23" s="11" t="str">
        <f t="shared" si="3"/>
        <v>-</v>
      </c>
      <c r="V23" s="11" t="str">
        <f t="shared" si="4"/>
        <v>-</v>
      </c>
      <c r="W23" s="11" t="str">
        <f t="shared" si="16"/>
        <v>-</v>
      </c>
      <c r="X23" s="11" t="str">
        <f t="shared" si="17"/>
        <v>-</v>
      </c>
      <c r="Y23" s="11" t="str" cm="1">
        <f t="array" ref="Y23">IFERROR(_xlfn.IFS(B23=$U$1,"2",B23=$V$1,"2",J23="Yes","1")*1,"-")</f>
        <v>-</v>
      </c>
      <c r="Z23" s="11">
        <f t="shared" si="18"/>
        <v>1</v>
      </c>
      <c r="AA23" s="11" t="str">
        <f t="shared" si="19"/>
        <v>-</v>
      </c>
      <c r="AB23" s="2" t="str">
        <f t="shared" si="9"/>
        <v>-</v>
      </c>
      <c r="AC23" s="11" t="str">
        <f t="shared" si="10"/>
        <v>-</v>
      </c>
      <c r="AD23" s="11" t="str">
        <f t="shared" si="11"/>
        <v>-</v>
      </c>
      <c r="AE23" s="11" t="str">
        <f t="shared" si="12"/>
        <v>-</v>
      </c>
    </row>
    <row r="24" spans="1:31" x14ac:dyDescent="0.35">
      <c r="A24" s="3">
        <v>23</v>
      </c>
      <c r="B24" s="3" t="s">
        <v>8</v>
      </c>
      <c r="C24" s="3" t="s">
        <v>16</v>
      </c>
      <c r="D24" s="3" t="s">
        <v>20</v>
      </c>
      <c r="E24" s="3" t="s">
        <v>13</v>
      </c>
      <c r="F24" s="3" t="s">
        <v>37</v>
      </c>
      <c r="G24" s="3" t="s">
        <v>13</v>
      </c>
      <c r="H24" s="3" t="s">
        <v>13</v>
      </c>
      <c r="J24" s="2" t="str" cm="1">
        <f t="array" ref="J24">IFERROR(_xlfn.IFS('Pod Commentary'!B24='Data Validation'!$B$3,"No",'Pod Commentary'!B24='Data Validation'!$B$4,"Yes",'Pod Commentary'!B24='Data Validation'!$B$5,"Yes",'Pod Commentary'!B24='Data Validation'!$B$6,"Yes",'Pod Commentary'!B24='Data Validation'!$B$7,"Yes",'Pod Commentary'!B24='Data Validation'!$B$8,"No",'Pod Commentary'!B24='Data Validation'!$B$9,"Yes",'Pod Commentary'!B24='Data Validation'!$B$10,"Yes",'Pod Commentary'!B24='Data Validation'!$B$11,"-"),"-")</f>
        <v>No</v>
      </c>
      <c r="K24" s="2" t="str" cm="1">
        <f t="array" ref="K24">IFERROR(_xlfn.IFS(D24="Garage","No",B24='Data Validation'!$B$3,"Yes",'Pod Commentary'!B24='Data Validation'!$B$4,"No",'Pod Commentary'!B24='Data Validation'!$B$5,"No",'Pod Commentary'!B24='Data Validation'!$B$6,"No",'Pod Commentary'!B24='Data Validation'!$B$7,"No",'Pod Commentary'!B24='Data Validation'!$B$8,"Yes",'Pod Commentary'!B24='Data Validation'!$B$9,"No",'Pod Commentary'!B24='Data Validation'!$B$10,"No",'Pod Commentary'!B24='Data Validation'!$B$11,"No"),"-")</f>
        <v>Yes</v>
      </c>
      <c r="L24" s="2" t="str" cm="1">
        <f t="array" ref="L24">IFERROR(_xlfn.IFS(B24='Data Validation'!$B$6,"Yes",B24='Data Validation'!$B$7,"Yes"),"-")</f>
        <v>-</v>
      </c>
      <c r="R24" s="11">
        <f t="shared" si="0"/>
        <v>1</v>
      </c>
      <c r="S24" s="11" t="str">
        <f t="shared" si="1"/>
        <v>-</v>
      </c>
      <c r="T24" s="11" t="str">
        <f t="shared" si="2"/>
        <v>-</v>
      </c>
      <c r="U24" s="11" t="str">
        <f t="shared" si="3"/>
        <v>-</v>
      </c>
      <c r="V24" s="11" t="str">
        <f t="shared" si="4"/>
        <v>-</v>
      </c>
      <c r="W24" s="11" t="str">
        <f t="shared" si="16"/>
        <v>-</v>
      </c>
      <c r="X24" s="11" t="str">
        <f t="shared" si="17"/>
        <v>-</v>
      </c>
      <c r="Y24" s="11" t="str" cm="1">
        <f t="array" ref="Y24">IFERROR(_xlfn.IFS(B24=$U$1,"2",B24=$V$1,"2",J24="Yes","1")*1,"-")</f>
        <v>-</v>
      </c>
      <c r="Z24" s="11">
        <f t="shared" si="18"/>
        <v>1</v>
      </c>
      <c r="AA24" s="11" t="str">
        <f t="shared" si="19"/>
        <v>-</v>
      </c>
      <c r="AB24" s="2" t="str">
        <f t="shared" si="9"/>
        <v>-</v>
      </c>
      <c r="AC24" s="11" t="str">
        <f t="shared" si="10"/>
        <v>-</v>
      </c>
      <c r="AD24" s="11" t="str">
        <f t="shared" si="11"/>
        <v>-</v>
      </c>
      <c r="AE24" s="11" t="str">
        <f t="shared" si="12"/>
        <v>-</v>
      </c>
    </row>
    <row r="25" spans="1:31" x14ac:dyDescent="0.35">
      <c r="A25" s="3">
        <v>24</v>
      </c>
      <c r="B25" s="3" t="s">
        <v>8</v>
      </c>
      <c r="C25" s="3" t="s">
        <v>16</v>
      </c>
      <c r="D25" s="3" t="s">
        <v>20</v>
      </c>
      <c r="E25" s="3" t="s">
        <v>13</v>
      </c>
      <c r="F25" s="3" t="s">
        <v>37</v>
      </c>
      <c r="G25" s="3" t="s">
        <v>13</v>
      </c>
      <c r="H25" s="3" t="s">
        <v>13</v>
      </c>
      <c r="J25" s="2" t="str" cm="1">
        <f t="array" ref="J25">IFERROR(_xlfn.IFS('Pod Commentary'!B25='Data Validation'!$B$3,"No",'Pod Commentary'!B25='Data Validation'!$B$4,"Yes",'Pod Commentary'!B25='Data Validation'!$B$5,"Yes",'Pod Commentary'!B25='Data Validation'!$B$6,"Yes",'Pod Commentary'!B25='Data Validation'!$B$7,"Yes",'Pod Commentary'!B25='Data Validation'!$B$8,"No",'Pod Commentary'!B25='Data Validation'!$B$9,"Yes",'Pod Commentary'!B25='Data Validation'!$B$10,"Yes",'Pod Commentary'!B25='Data Validation'!$B$11,"-"),"-")</f>
        <v>No</v>
      </c>
      <c r="K25" s="2" t="str" cm="1">
        <f t="array" ref="K25">IFERROR(_xlfn.IFS(D25="Garage","No",B25='Data Validation'!$B$3,"Yes",'Pod Commentary'!B25='Data Validation'!$B$4,"No",'Pod Commentary'!B25='Data Validation'!$B$5,"No",'Pod Commentary'!B25='Data Validation'!$B$6,"No",'Pod Commentary'!B25='Data Validation'!$B$7,"No",'Pod Commentary'!B25='Data Validation'!$B$8,"Yes",'Pod Commentary'!B25='Data Validation'!$B$9,"No",'Pod Commentary'!B25='Data Validation'!$B$10,"No",'Pod Commentary'!B25='Data Validation'!$B$11,"No"),"-")</f>
        <v>Yes</v>
      </c>
      <c r="L25" s="2" t="str" cm="1">
        <f t="array" ref="L25">IFERROR(_xlfn.IFS(B25='Data Validation'!$B$6,"Yes",B25='Data Validation'!$B$7,"Yes"),"-")</f>
        <v>-</v>
      </c>
      <c r="R25" s="11">
        <f t="shared" si="0"/>
        <v>1</v>
      </c>
      <c r="S25" s="11" t="str">
        <f t="shared" si="1"/>
        <v>-</v>
      </c>
      <c r="T25" s="11" t="str">
        <f t="shared" si="2"/>
        <v>-</v>
      </c>
      <c r="U25" s="11" t="str">
        <f t="shared" si="3"/>
        <v>-</v>
      </c>
      <c r="V25" s="11" t="str">
        <f t="shared" si="4"/>
        <v>-</v>
      </c>
      <c r="W25" s="11" t="str">
        <f t="shared" si="16"/>
        <v>-</v>
      </c>
      <c r="X25" s="11" t="str">
        <f t="shared" si="17"/>
        <v>-</v>
      </c>
      <c r="Y25" s="11" t="str" cm="1">
        <f t="array" ref="Y25">IFERROR(_xlfn.IFS(B25=$U$1,"2",B25=$V$1,"2",J25="Yes","1")*1,"-")</f>
        <v>-</v>
      </c>
      <c r="Z25" s="11">
        <f t="shared" si="18"/>
        <v>1</v>
      </c>
      <c r="AA25" s="11" t="str">
        <f t="shared" si="19"/>
        <v>-</v>
      </c>
      <c r="AB25" s="2" t="str">
        <f t="shared" si="9"/>
        <v>-</v>
      </c>
      <c r="AC25" s="11" t="str">
        <f t="shared" si="10"/>
        <v>-</v>
      </c>
      <c r="AD25" s="11" t="str">
        <f t="shared" si="11"/>
        <v>-</v>
      </c>
      <c r="AE25" s="11" t="str">
        <f t="shared" si="12"/>
        <v>-</v>
      </c>
    </row>
    <row r="26" spans="1:31" x14ac:dyDescent="0.35">
      <c r="A26" s="3">
        <v>25</v>
      </c>
      <c r="B26" s="3" t="s">
        <v>8</v>
      </c>
      <c r="C26" s="3" t="s">
        <v>16</v>
      </c>
      <c r="D26" s="3" t="s">
        <v>20</v>
      </c>
      <c r="E26" s="3" t="s">
        <v>13</v>
      </c>
      <c r="F26" s="3" t="s">
        <v>37</v>
      </c>
      <c r="G26" s="3" t="s">
        <v>13</v>
      </c>
      <c r="H26" s="3" t="s">
        <v>13</v>
      </c>
      <c r="J26" s="2" t="str" cm="1">
        <f t="array" ref="J26">IFERROR(_xlfn.IFS('Pod Commentary'!B26='Data Validation'!$B$3,"No",'Pod Commentary'!B26='Data Validation'!$B$4,"Yes",'Pod Commentary'!B26='Data Validation'!$B$5,"Yes",'Pod Commentary'!B26='Data Validation'!$B$6,"Yes",'Pod Commentary'!B26='Data Validation'!$B$7,"Yes",'Pod Commentary'!B26='Data Validation'!$B$8,"No",'Pod Commentary'!B26='Data Validation'!$B$9,"Yes",'Pod Commentary'!B26='Data Validation'!$B$10,"Yes",'Pod Commentary'!B26='Data Validation'!$B$11,"-"),"-")</f>
        <v>No</v>
      </c>
      <c r="K26" s="2" t="str" cm="1">
        <f t="array" ref="K26">IFERROR(_xlfn.IFS(D26="Garage","No",B26='Data Validation'!$B$3,"Yes",'Pod Commentary'!B26='Data Validation'!$B$4,"No",'Pod Commentary'!B26='Data Validation'!$B$5,"No",'Pod Commentary'!B26='Data Validation'!$B$6,"No",'Pod Commentary'!B26='Data Validation'!$B$7,"No",'Pod Commentary'!B26='Data Validation'!$B$8,"Yes",'Pod Commentary'!B26='Data Validation'!$B$9,"No",'Pod Commentary'!B26='Data Validation'!$B$10,"No",'Pod Commentary'!B26='Data Validation'!$B$11,"No"),"-")</f>
        <v>Yes</v>
      </c>
      <c r="L26" s="2" t="str" cm="1">
        <f t="array" ref="L26">IFERROR(_xlfn.IFS(B26='Data Validation'!$B$6,"Yes",B26='Data Validation'!$B$7,"Yes"),"-")</f>
        <v>-</v>
      </c>
      <c r="N26" s="24"/>
      <c r="R26" s="11">
        <f t="shared" si="0"/>
        <v>1</v>
      </c>
      <c r="S26" s="11" t="str">
        <f t="shared" si="1"/>
        <v>-</v>
      </c>
      <c r="T26" s="11" t="str">
        <f t="shared" si="2"/>
        <v>-</v>
      </c>
      <c r="U26" s="11" t="str">
        <f t="shared" si="3"/>
        <v>-</v>
      </c>
      <c r="V26" s="11" t="str">
        <f t="shared" si="4"/>
        <v>-</v>
      </c>
      <c r="W26" s="11" t="str">
        <f t="shared" si="16"/>
        <v>-</v>
      </c>
      <c r="X26" s="11" t="str">
        <f t="shared" si="17"/>
        <v>-</v>
      </c>
      <c r="Y26" s="11" t="str" cm="1">
        <f t="array" ref="Y26">IFERROR(_xlfn.IFS(B26=$U$1,"2",B26=$V$1,"2",J26="Yes","1")*1,"-")</f>
        <v>-</v>
      </c>
      <c r="Z26" s="11">
        <f t="shared" si="18"/>
        <v>1</v>
      </c>
      <c r="AA26" s="11" t="str">
        <f t="shared" si="19"/>
        <v>-</v>
      </c>
      <c r="AB26" s="2" t="str">
        <f t="shared" si="9"/>
        <v>-</v>
      </c>
      <c r="AC26" s="11" t="str">
        <f t="shared" si="10"/>
        <v>-</v>
      </c>
      <c r="AD26" s="11" t="str">
        <f t="shared" si="11"/>
        <v>-</v>
      </c>
      <c r="AE26" s="11" t="str">
        <f t="shared" si="12"/>
        <v>-</v>
      </c>
    </row>
    <row r="27" spans="1:31" x14ac:dyDescent="0.35">
      <c r="A27" s="3">
        <v>26</v>
      </c>
      <c r="B27" s="3" t="s">
        <v>8</v>
      </c>
      <c r="C27" s="3" t="s">
        <v>16</v>
      </c>
      <c r="D27" s="3" t="s">
        <v>19</v>
      </c>
      <c r="E27" s="3" t="s">
        <v>22</v>
      </c>
      <c r="F27" s="3" t="s">
        <v>37</v>
      </c>
      <c r="G27" s="3" t="s">
        <v>13</v>
      </c>
      <c r="H27" s="3" t="s">
        <v>13</v>
      </c>
      <c r="J27" s="2" t="str" cm="1">
        <f t="array" ref="J27">IFERROR(_xlfn.IFS('Pod Commentary'!B27='Data Validation'!$B$3,"No",'Pod Commentary'!B27='Data Validation'!$B$4,"Yes",'Pod Commentary'!B27='Data Validation'!$B$5,"Yes",'Pod Commentary'!B27='Data Validation'!$B$6,"Yes",'Pod Commentary'!B27='Data Validation'!$B$7,"Yes",'Pod Commentary'!B27='Data Validation'!$B$8,"No",'Pod Commentary'!B27='Data Validation'!$B$9,"Yes",'Pod Commentary'!B27='Data Validation'!$B$10,"Yes",'Pod Commentary'!B27='Data Validation'!$B$11,"-"),"-")</f>
        <v>No</v>
      </c>
      <c r="K27" s="2" t="str" cm="1">
        <f t="array" ref="K27">IFERROR(_xlfn.IFS(D27="Garage","No",B27='Data Validation'!$B$3,"Yes",'Pod Commentary'!B27='Data Validation'!$B$4,"No",'Pod Commentary'!B27='Data Validation'!$B$5,"No",'Pod Commentary'!B27='Data Validation'!$B$6,"No",'Pod Commentary'!B27='Data Validation'!$B$7,"No",'Pod Commentary'!B27='Data Validation'!$B$8,"Yes",'Pod Commentary'!B27='Data Validation'!$B$9,"No",'Pod Commentary'!B27='Data Validation'!$B$10,"No",'Pod Commentary'!B27='Data Validation'!$B$11,"No"),"-")</f>
        <v>Yes</v>
      </c>
      <c r="L27" s="2" t="str" cm="1">
        <f t="array" ref="L27">IFERROR(_xlfn.IFS(B27='Data Validation'!$B$6,"Yes",B27='Data Validation'!$B$7,"Yes"),"-")</f>
        <v>-</v>
      </c>
      <c r="M27" s="3" t="s">
        <v>59</v>
      </c>
      <c r="N27" s="24" t="s">
        <v>74</v>
      </c>
      <c r="R27" s="11">
        <f t="shared" si="0"/>
        <v>1</v>
      </c>
      <c r="S27" s="11" t="str">
        <f t="shared" si="1"/>
        <v>-</v>
      </c>
      <c r="T27" s="11" t="str">
        <f t="shared" si="2"/>
        <v>-</v>
      </c>
      <c r="U27" s="11" t="str">
        <f t="shared" si="3"/>
        <v>-</v>
      </c>
      <c r="V27" s="11" t="str">
        <f t="shared" si="4"/>
        <v>-</v>
      </c>
      <c r="W27" s="11">
        <f t="shared" si="16"/>
        <v>1</v>
      </c>
      <c r="X27" s="11" t="str">
        <f t="shared" si="17"/>
        <v>-</v>
      </c>
      <c r="Y27" s="11" t="str" cm="1">
        <f t="array" ref="Y27">IFERROR(_xlfn.IFS(B27=$U$1,"2",B27=$V$1,"2",J27="Yes","1")*1,"-")</f>
        <v>-</v>
      </c>
      <c r="Z27" s="11">
        <f t="shared" si="18"/>
        <v>1</v>
      </c>
      <c r="AA27" s="11" t="str">
        <f t="shared" si="19"/>
        <v>-</v>
      </c>
      <c r="AB27" s="2" t="str">
        <f t="shared" si="9"/>
        <v>-</v>
      </c>
      <c r="AC27" s="11" t="str">
        <f t="shared" si="10"/>
        <v>-</v>
      </c>
      <c r="AD27" s="11" t="str">
        <f t="shared" si="11"/>
        <v>-</v>
      </c>
      <c r="AE27" s="11" t="str">
        <f t="shared" si="12"/>
        <v>-</v>
      </c>
    </row>
    <row r="28" spans="1:31" x14ac:dyDescent="0.35">
      <c r="A28" s="3">
        <v>27</v>
      </c>
      <c r="B28" s="3" t="s">
        <v>8</v>
      </c>
      <c r="C28" s="3" t="s">
        <v>16</v>
      </c>
      <c r="D28" s="3" t="s">
        <v>19</v>
      </c>
      <c r="E28" s="3" t="s">
        <v>22</v>
      </c>
      <c r="F28" s="3" t="s">
        <v>37</v>
      </c>
      <c r="G28" s="3" t="s">
        <v>13</v>
      </c>
      <c r="H28" s="3" t="s">
        <v>13</v>
      </c>
      <c r="J28" s="2" t="str" cm="1">
        <f t="array" ref="J28">IFERROR(_xlfn.IFS('Pod Commentary'!B28='Data Validation'!$B$3,"No",'Pod Commentary'!B28='Data Validation'!$B$4,"Yes",'Pod Commentary'!B28='Data Validation'!$B$5,"Yes",'Pod Commentary'!B28='Data Validation'!$B$6,"Yes",'Pod Commentary'!B28='Data Validation'!$B$7,"Yes",'Pod Commentary'!B28='Data Validation'!$B$8,"No",'Pod Commentary'!B28='Data Validation'!$B$9,"Yes",'Pod Commentary'!B28='Data Validation'!$B$10,"Yes",'Pod Commentary'!B28='Data Validation'!$B$11,"-"),"-")</f>
        <v>No</v>
      </c>
      <c r="K28" s="2" t="str" cm="1">
        <f t="array" ref="K28">IFERROR(_xlfn.IFS(D28="Garage","No",B28='Data Validation'!$B$3,"Yes",'Pod Commentary'!B28='Data Validation'!$B$4,"No",'Pod Commentary'!B28='Data Validation'!$B$5,"No",'Pod Commentary'!B28='Data Validation'!$B$6,"No",'Pod Commentary'!B28='Data Validation'!$B$7,"No",'Pod Commentary'!B28='Data Validation'!$B$8,"Yes",'Pod Commentary'!B28='Data Validation'!$B$9,"No",'Pod Commentary'!B28='Data Validation'!$B$10,"No",'Pod Commentary'!B28='Data Validation'!$B$11,"No"),"-")</f>
        <v>Yes</v>
      </c>
      <c r="L28" s="2" t="str" cm="1">
        <f t="array" ref="L28">IFERROR(_xlfn.IFS(B28='Data Validation'!$B$6,"Yes",B28='Data Validation'!$B$7,"Yes"),"-")</f>
        <v>-</v>
      </c>
      <c r="M28" s="3" t="s">
        <v>59</v>
      </c>
      <c r="N28" s="24" t="s">
        <v>74</v>
      </c>
      <c r="R28" s="11">
        <f t="shared" si="0"/>
        <v>1</v>
      </c>
      <c r="S28" s="11" t="str">
        <f t="shared" si="1"/>
        <v>-</v>
      </c>
      <c r="T28" s="11" t="str">
        <f t="shared" si="2"/>
        <v>-</v>
      </c>
      <c r="U28" s="11" t="str">
        <f t="shared" si="3"/>
        <v>-</v>
      </c>
      <c r="V28" s="11" t="str">
        <f t="shared" si="4"/>
        <v>-</v>
      </c>
      <c r="W28" s="11">
        <f t="shared" si="16"/>
        <v>1</v>
      </c>
      <c r="X28" s="11" t="str">
        <f t="shared" si="17"/>
        <v>-</v>
      </c>
      <c r="Y28" s="11" t="str" cm="1">
        <f t="array" ref="Y28">IFERROR(_xlfn.IFS(B28=$U$1,"2",B28=$V$1,"2",J28="Yes","1")*1,"-")</f>
        <v>-</v>
      </c>
      <c r="Z28" s="11">
        <f t="shared" si="18"/>
        <v>1</v>
      </c>
      <c r="AA28" s="11" t="str">
        <f t="shared" si="19"/>
        <v>-</v>
      </c>
      <c r="AB28" s="2" t="str">
        <f t="shared" si="9"/>
        <v>-</v>
      </c>
      <c r="AC28" s="11" t="str">
        <f t="shared" si="10"/>
        <v>-</v>
      </c>
      <c r="AD28" s="11" t="str">
        <f t="shared" si="11"/>
        <v>-</v>
      </c>
      <c r="AE28" s="11" t="str">
        <f t="shared" si="12"/>
        <v>-</v>
      </c>
    </row>
    <row r="29" spans="1:31" x14ac:dyDescent="0.35">
      <c r="A29" s="3">
        <v>28</v>
      </c>
      <c r="B29" s="3" t="s">
        <v>8</v>
      </c>
      <c r="C29" s="3" t="s">
        <v>16</v>
      </c>
      <c r="D29" s="3" t="s">
        <v>19</v>
      </c>
      <c r="E29" s="3" t="s">
        <v>22</v>
      </c>
      <c r="F29" s="3" t="s">
        <v>37</v>
      </c>
      <c r="G29" s="3" t="s">
        <v>13</v>
      </c>
      <c r="H29" s="3" t="s">
        <v>13</v>
      </c>
      <c r="J29" s="2" t="str" cm="1">
        <f t="array" ref="J29">IFERROR(_xlfn.IFS('Pod Commentary'!B29='Data Validation'!$B$3,"No",'Pod Commentary'!B29='Data Validation'!$B$4,"Yes",'Pod Commentary'!B29='Data Validation'!$B$5,"Yes",'Pod Commentary'!B29='Data Validation'!$B$6,"Yes",'Pod Commentary'!B29='Data Validation'!$B$7,"Yes",'Pod Commentary'!B29='Data Validation'!$B$8,"No",'Pod Commentary'!B29='Data Validation'!$B$9,"Yes",'Pod Commentary'!B29='Data Validation'!$B$10,"Yes",'Pod Commentary'!B29='Data Validation'!$B$11,"-"),"-")</f>
        <v>No</v>
      </c>
      <c r="K29" s="2" t="str" cm="1">
        <f t="array" ref="K29">IFERROR(_xlfn.IFS(D29="Garage","No",B29='Data Validation'!$B$3,"Yes",'Pod Commentary'!B29='Data Validation'!$B$4,"No",'Pod Commentary'!B29='Data Validation'!$B$5,"No",'Pod Commentary'!B29='Data Validation'!$B$6,"No",'Pod Commentary'!B29='Data Validation'!$B$7,"No",'Pod Commentary'!B29='Data Validation'!$B$8,"Yes",'Pod Commentary'!B29='Data Validation'!$B$9,"No",'Pod Commentary'!B29='Data Validation'!$B$10,"No",'Pod Commentary'!B29='Data Validation'!$B$11,"No"),"-")</f>
        <v>Yes</v>
      </c>
      <c r="L29" s="2" t="str" cm="1">
        <f t="array" ref="L29">IFERROR(_xlfn.IFS(B29='Data Validation'!$B$6,"Yes",B29='Data Validation'!$B$7,"Yes"),"-")</f>
        <v>-</v>
      </c>
      <c r="M29" s="3" t="s">
        <v>59</v>
      </c>
      <c r="N29" s="24" t="s">
        <v>74</v>
      </c>
      <c r="R29" s="11">
        <f t="shared" si="0"/>
        <v>1</v>
      </c>
      <c r="S29" s="11" t="str">
        <f t="shared" si="1"/>
        <v>-</v>
      </c>
      <c r="T29" s="11" t="str">
        <f t="shared" si="2"/>
        <v>-</v>
      </c>
      <c r="U29" s="11" t="str">
        <f t="shared" si="3"/>
        <v>-</v>
      </c>
      <c r="V29" s="11" t="str">
        <f t="shared" si="4"/>
        <v>-</v>
      </c>
      <c r="W29" s="11">
        <f t="shared" si="16"/>
        <v>1</v>
      </c>
      <c r="X29" s="11" t="str">
        <f t="shared" si="17"/>
        <v>-</v>
      </c>
      <c r="Y29" s="11" t="str" cm="1">
        <f t="array" ref="Y29">IFERROR(_xlfn.IFS(B29=$U$1,"2",B29=$V$1,"2",J29="Yes","1")*1,"-")</f>
        <v>-</v>
      </c>
      <c r="Z29" s="11">
        <f t="shared" si="18"/>
        <v>1</v>
      </c>
      <c r="AA29" s="11" t="str">
        <f t="shared" si="19"/>
        <v>-</v>
      </c>
      <c r="AB29" s="2" t="str">
        <f t="shared" si="9"/>
        <v>-</v>
      </c>
      <c r="AC29" s="11" t="str">
        <f t="shared" si="10"/>
        <v>-</v>
      </c>
      <c r="AD29" s="11" t="str">
        <f t="shared" si="11"/>
        <v>-</v>
      </c>
      <c r="AE29" s="11" t="str">
        <f t="shared" si="12"/>
        <v>-</v>
      </c>
    </row>
    <row r="30" spans="1:31" x14ac:dyDescent="0.35">
      <c r="A30" s="3">
        <v>29</v>
      </c>
      <c r="B30" s="3" t="s">
        <v>8</v>
      </c>
      <c r="C30" s="3" t="s">
        <v>16</v>
      </c>
      <c r="D30" s="3" t="s">
        <v>19</v>
      </c>
      <c r="E30" s="3" t="s">
        <v>22</v>
      </c>
      <c r="F30" s="3" t="s">
        <v>37</v>
      </c>
      <c r="G30" s="3" t="s">
        <v>13</v>
      </c>
      <c r="H30" s="3" t="s">
        <v>13</v>
      </c>
      <c r="J30" s="2" t="str" cm="1">
        <f t="array" ref="J30">IFERROR(_xlfn.IFS('Pod Commentary'!B30='Data Validation'!$B$3,"No",'Pod Commentary'!B30='Data Validation'!$B$4,"Yes",'Pod Commentary'!B30='Data Validation'!$B$5,"Yes",'Pod Commentary'!B30='Data Validation'!$B$6,"Yes",'Pod Commentary'!B30='Data Validation'!$B$7,"Yes",'Pod Commentary'!B30='Data Validation'!$B$8,"No",'Pod Commentary'!B30='Data Validation'!$B$9,"Yes",'Pod Commentary'!B30='Data Validation'!$B$10,"Yes",'Pod Commentary'!B30='Data Validation'!$B$11,"-"),"-")</f>
        <v>No</v>
      </c>
      <c r="K30" s="2" t="str" cm="1">
        <f t="array" ref="K30">IFERROR(_xlfn.IFS(D30="Garage","No",B30='Data Validation'!$B$3,"Yes",'Pod Commentary'!B30='Data Validation'!$B$4,"No",'Pod Commentary'!B30='Data Validation'!$B$5,"No",'Pod Commentary'!B30='Data Validation'!$B$6,"No",'Pod Commentary'!B30='Data Validation'!$B$7,"No",'Pod Commentary'!B30='Data Validation'!$B$8,"Yes",'Pod Commentary'!B30='Data Validation'!$B$9,"No",'Pod Commentary'!B30='Data Validation'!$B$10,"No",'Pod Commentary'!B30='Data Validation'!$B$11,"No"),"-")</f>
        <v>Yes</v>
      </c>
      <c r="L30" s="2" t="str" cm="1">
        <f t="array" ref="L30">IFERROR(_xlfn.IFS(B30='Data Validation'!$B$6,"Yes",B30='Data Validation'!$B$7,"Yes"),"-")</f>
        <v>-</v>
      </c>
      <c r="M30" s="3" t="s">
        <v>59</v>
      </c>
      <c r="N30" s="24" t="s">
        <v>74</v>
      </c>
      <c r="R30" s="11">
        <f t="shared" si="0"/>
        <v>1</v>
      </c>
      <c r="S30" s="11" t="str">
        <f t="shared" si="1"/>
        <v>-</v>
      </c>
      <c r="T30" s="11" t="str">
        <f t="shared" si="2"/>
        <v>-</v>
      </c>
      <c r="U30" s="11" t="str">
        <f t="shared" si="3"/>
        <v>-</v>
      </c>
      <c r="V30" s="11" t="str">
        <f t="shared" si="4"/>
        <v>-</v>
      </c>
      <c r="W30" s="11">
        <f t="shared" si="16"/>
        <v>1</v>
      </c>
      <c r="X30" s="11" t="str">
        <f t="shared" si="17"/>
        <v>-</v>
      </c>
      <c r="Y30" s="11" t="str" cm="1">
        <f t="array" ref="Y30">IFERROR(_xlfn.IFS(B30=$U$1,"2",B30=$V$1,"2",J30="Yes","1")*1,"-")</f>
        <v>-</v>
      </c>
      <c r="Z30" s="11">
        <f t="shared" si="18"/>
        <v>1</v>
      </c>
      <c r="AA30" s="11" t="str">
        <f t="shared" si="19"/>
        <v>-</v>
      </c>
      <c r="AB30" s="2" t="str">
        <f t="shared" si="9"/>
        <v>-</v>
      </c>
      <c r="AC30" s="11" t="str">
        <f t="shared" si="10"/>
        <v>-</v>
      </c>
      <c r="AD30" s="11" t="str">
        <f t="shared" si="11"/>
        <v>-</v>
      </c>
      <c r="AE30" s="11" t="str">
        <f t="shared" si="12"/>
        <v>-</v>
      </c>
    </row>
    <row r="31" spans="1:31" x14ac:dyDescent="0.35">
      <c r="A31" s="3">
        <v>30</v>
      </c>
      <c r="B31" s="3" t="s">
        <v>8</v>
      </c>
      <c r="C31" s="3" t="s">
        <v>16</v>
      </c>
      <c r="D31" s="3" t="s">
        <v>19</v>
      </c>
      <c r="E31" s="3" t="s">
        <v>22</v>
      </c>
      <c r="F31" s="3" t="s">
        <v>37</v>
      </c>
      <c r="G31" s="3" t="s">
        <v>13</v>
      </c>
      <c r="H31" s="3" t="s">
        <v>13</v>
      </c>
      <c r="J31" s="2" t="str" cm="1">
        <f t="array" ref="J31">IFERROR(_xlfn.IFS('Pod Commentary'!B31='Data Validation'!$B$3,"No",'Pod Commentary'!B31='Data Validation'!$B$4,"Yes",'Pod Commentary'!B31='Data Validation'!$B$5,"Yes",'Pod Commentary'!B31='Data Validation'!$B$6,"Yes",'Pod Commentary'!B31='Data Validation'!$B$7,"Yes",'Pod Commentary'!B31='Data Validation'!$B$8,"No",'Pod Commentary'!B31='Data Validation'!$B$9,"Yes",'Pod Commentary'!B31='Data Validation'!$B$10,"Yes",'Pod Commentary'!B31='Data Validation'!$B$11,"-"),"-")</f>
        <v>No</v>
      </c>
      <c r="K31" s="2" t="str" cm="1">
        <f t="array" ref="K31">IFERROR(_xlfn.IFS(D31="Garage","No",B31='Data Validation'!$B$3,"Yes",'Pod Commentary'!B31='Data Validation'!$B$4,"No",'Pod Commentary'!B31='Data Validation'!$B$5,"No",'Pod Commentary'!B31='Data Validation'!$B$6,"No",'Pod Commentary'!B31='Data Validation'!$B$7,"No",'Pod Commentary'!B31='Data Validation'!$B$8,"Yes",'Pod Commentary'!B31='Data Validation'!$B$9,"No",'Pod Commentary'!B31='Data Validation'!$B$10,"No",'Pod Commentary'!B31='Data Validation'!$B$11,"No"),"-")</f>
        <v>Yes</v>
      </c>
      <c r="L31" s="2" t="str" cm="1">
        <f t="array" ref="L31">IFERROR(_xlfn.IFS(B31='Data Validation'!$B$6,"Yes",B31='Data Validation'!$B$7,"Yes"),"-")</f>
        <v>-</v>
      </c>
      <c r="M31" s="3" t="s">
        <v>59</v>
      </c>
      <c r="N31" s="24" t="s">
        <v>74</v>
      </c>
      <c r="R31" s="11">
        <f t="shared" si="0"/>
        <v>1</v>
      </c>
      <c r="S31" s="11" t="str">
        <f t="shared" si="1"/>
        <v>-</v>
      </c>
      <c r="T31" s="11" t="str">
        <f t="shared" si="2"/>
        <v>-</v>
      </c>
      <c r="U31" s="11" t="str">
        <f t="shared" si="3"/>
        <v>-</v>
      </c>
      <c r="V31" s="11" t="str">
        <f t="shared" si="4"/>
        <v>-</v>
      </c>
      <c r="W31" s="11">
        <f t="shared" si="16"/>
        <v>1</v>
      </c>
      <c r="X31" s="11" t="str">
        <f t="shared" si="17"/>
        <v>-</v>
      </c>
      <c r="Y31" s="11" t="str" cm="1">
        <f t="array" ref="Y31">IFERROR(_xlfn.IFS(B31=$U$1,"2",B31=$V$1,"2",J31="Yes","1")*1,"-")</f>
        <v>-</v>
      </c>
      <c r="Z31" s="11">
        <f t="shared" si="18"/>
        <v>1</v>
      </c>
      <c r="AA31" s="11" t="str">
        <f t="shared" si="19"/>
        <v>-</v>
      </c>
      <c r="AB31" s="2" t="str">
        <f t="shared" si="9"/>
        <v>-</v>
      </c>
      <c r="AC31" s="11" t="str">
        <f t="shared" si="10"/>
        <v>-</v>
      </c>
      <c r="AD31" s="11" t="str">
        <f t="shared" si="11"/>
        <v>-</v>
      </c>
      <c r="AE31" s="11" t="str">
        <f t="shared" si="12"/>
        <v>-</v>
      </c>
    </row>
    <row r="32" spans="1:31" x14ac:dyDescent="0.35">
      <c r="A32" s="3">
        <v>31</v>
      </c>
      <c r="B32" s="3" t="s">
        <v>8</v>
      </c>
      <c r="C32" s="3" t="s">
        <v>16</v>
      </c>
      <c r="D32" s="3" t="s">
        <v>19</v>
      </c>
      <c r="E32" s="3" t="s">
        <v>22</v>
      </c>
      <c r="F32" s="3" t="s">
        <v>37</v>
      </c>
      <c r="G32" s="3" t="s">
        <v>13</v>
      </c>
      <c r="H32" s="3" t="s">
        <v>13</v>
      </c>
      <c r="J32" s="2" t="str" cm="1">
        <f t="array" ref="J32">IFERROR(_xlfn.IFS('Pod Commentary'!B32='Data Validation'!$B$3,"No",'Pod Commentary'!B32='Data Validation'!$B$4,"Yes",'Pod Commentary'!B32='Data Validation'!$B$5,"Yes",'Pod Commentary'!B32='Data Validation'!$B$6,"Yes",'Pod Commentary'!B32='Data Validation'!$B$7,"Yes",'Pod Commentary'!B32='Data Validation'!$B$8,"No",'Pod Commentary'!B32='Data Validation'!$B$9,"Yes",'Pod Commentary'!B32='Data Validation'!$B$10,"Yes",'Pod Commentary'!B32='Data Validation'!$B$11,"-"),"-")</f>
        <v>No</v>
      </c>
      <c r="K32" s="2" t="str" cm="1">
        <f t="array" ref="K32">IFERROR(_xlfn.IFS(D32="Garage","No",B32='Data Validation'!$B$3,"Yes",'Pod Commentary'!B32='Data Validation'!$B$4,"No",'Pod Commentary'!B32='Data Validation'!$B$5,"No",'Pod Commentary'!B32='Data Validation'!$B$6,"No",'Pod Commentary'!B32='Data Validation'!$B$7,"No",'Pod Commentary'!B32='Data Validation'!$B$8,"Yes",'Pod Commentary'!B32='Data Validation'!$B$9,"No",'Pod Commentary'!B32='Data Validation'!$B$10,"No",'Pod Commentary'!B32='Data Validation'!$B$11,"No"),"-")</f>
        <v>Yes</v>
      </c>
      <c r="L32" s="2" t="str" cm="1">
        <f t="array" ref="L32">IFERROR(_xlfn.IFS(B32='Data Validation'!$B$6,"Yes",B32='Data Validation'!$B$7,"Yes"),"-")</f>
        <v>-</v>
      </c>
      <c r="M32" s="3" t="s">
        <v>59</v>
      </c>
      <c r="N32" s="24" t="s">
        <v>74</v>
      </c>
      <c r="R32" s="11">
        <f t="shared" si="0"/>
        <v>1</v>
      </c>
      <c r="S32" s="11" t="str">
        <f t="shared" si="1"/>
        <v>-</v>
      </c>
      <c r="T32" s="11" t="str">
        <f t="shared" si="2"/>
        <v>-</v>
      </c>
      <c r="U32" s="11" t="str">
        <f t="shared" si="3"/>
        <v>-</v>
      </c>
      <c r="V32" s="11" t="str">
        <f t="shared" si="4"/>
        <v>-</v>
      </c>
      <c r="W32" s="11">
        <f t="shared" si="16"/>
        <v>1</v>
      </c>
      <c r="X32" s="11" t="str">
        <f t="shared" si="17"/>
        <v>-</v>
      </c>
      <c r="Y32" s="11" t="str" cm="1">
        <f t="array" ref="Y32">IFERROR(_xlfn.IFS(B32=$U$1,"2",B32=$V$1,"2",J32="Yes","1")*1,"-")</f>
        <v>-</v>
      </c>
      <c r="Z32" s="11">
        <f t="shared" si="18"/>
        <v>1</v>
      </c>
      <c r="AA32" s="11" t="str">
        <f t="shared" si="19"/>
        <v>-</v>
      </c>
      <c r="AB32" s="2" t="str">
        <f t="shared" si="9"/>
        <v>-</v>
      </c>
      <c r="AC32" s="11" t="str">
        <f t="shared" si="10"/>
        <v>-</v>
      </c>
      <c r="AD32" s="11" t="str">
        <f t="shared" si="11"/>
        <v>-</v>
      </c>
      <c r="AE32" s="11" t="str">
        <f t="shared" si="12"/>
        <v>-</v>
      </c>
    </row>
    <row r="33" spans="1:31" x14ac:dyDescent="0.35">
      <c r="A33" s="3">
        <v>32</v>
      </c>
      <c r="B33" s="3" t="s">
        <v>8</v>
      </c>
      <c r="C33" s="3" t="s">
        <v>16</v>
      </c>
      <c r="D33" s="3" t="s">
        <v>19</v>
      </c>
      <c r="E33" s="3" t="s">
        <v>22</v>
      </c>
      <c r="F33" s="3" t="s">
        <v>37</v>
      </c>
      <c r="G33" s="3" t="s">
        <v>13</v>
      </c>
      <c r="H33" s="3" t="s">
        <v>13</v>
      </c>
      <c r="J33" s="2" t="str" cm="1">
        <f t="array" ref="J33">IFERROR(_xlfn.IFS('Pod Commentary'!B33='Data Validation'!$B$3,"No",'Pod Commentary'!B33='Data Validation'!$B$4,"Yes",'Pod Commentary'!B33='Data Validation'!$B$5,"Yes",'Pod Commentary'!B33='Data Validation'!$B$6,"Yes",'Pod Commentary'!B33='Data Validation'!$B$7,"Yes",'Pod Commentary'!B33='Data Validation'!$B$8,"No",'Pod Commentary'!B33='Data Validation'!$B$9,"Yes",'Pod Commentary'!B33='Data Validation'!$B$10,"Yes",'Pod Commentary'!B33='Data Validation'!$B$11,"-"),"-")</f>
        <v>No</v>
      </c>
      <c r="K33" s="2" t="str" cm="1">
        <f t="array" ref="K33">IFERROR(_xlfn.IFS(D33="Garage","No",B33='Data Validation'!$B$3,"Yes",'Pod Commentary'!B33='Data Validation'!$B$4,"No",'Pod Commentary'!B33='Data Validation'!$B$5,"No",'Pod Commentary'!B33='Data Validation'!$B$6,"No",'Pod Commentary'!B33='Data Validation'!$B$7,"No",'Pod Commentary'!B33='Data Validation'!$B$8,"Yes",'Pod Commentary'!B33='Data Validation'!$B$9,"No",'Pod Commentary'!B33='Data Validation'!$B$10,"No",'Pod Commentary'!B33='Data Validation'!$B$11,"No"),"-")</f>
        <v>Yes</v>
      </c>
      <c r="L33" s="2" t="str" cm="1">
        <f t="array" ref="L33">IFERROR(_xlfn.IFS(B33='Data Validation'!$B$6,"Yes",B33='Data Validation'!$B$7,"Yes"),"-")</f>
        <v>-</v>
      </c>
      <c r="M33" s="3" t="s">
        <v>59</v>
      </c>
      <c r="N33" s="24" t="s">
        <v>74</v>
      </c>
      <c r="R33" s="11">
        <f t="shared" si="0"/>
        <v>1</v>
      </c>
      <c r="S33" s="11" t="str">
        <f t="shared" si="1"/>
        <v>-</v>
      </c>
      <c r="T33" s="11" t="str">
        <f t="shared" si="2"/>
        <v>-</v>
      </c>
      <c r="U33" s="11" t="str">
        <f t="shared" si="3"/>
        <v>-</v>
      </c>
      <c r="V33" s="11" t="str">
        <f t="shared" si="4"/>
        <v>-</v>
      </c>
      <c r="W33" s="11">
        <f t="shared" si="16"/>
        <v>1</v>
      </c>
      <c r="X33" s="11" t="str">
        <f t="shared" si="17"/>
        <v>-</v>
      </c>
      <c r="Y33" s="11" t="str" cm="1">
        <f t="array" ref="Y33">IFERROR(_xlfn.IFS(B33=$U$1,"2",B33=$V$1,"2",J33="Yes","1")*1,"-")</f>
        <v>-</v>
      </c>
      <c r="Z33" s="11">
        <f t="shared" si="18"/>
        <v>1</v>
      </c>
      <c r="AA33" s="11" t="str">
        <f t="shared" si="19"/>
        <v>-</v>
      </c>
      <c r="AB33" s="2" t="str">
        <f t="shared" si="9"/>
        <v>-</v>
      </c>
      <c r="AC33" s="11" t="str">
        <f t="shared" si="10"/>
        <v>-</v>
      </c>
      <c r="AD33" s="11" t="str">
        <f t="shared" si="11"/>
        <v>-</v>
      </c>
      <c r="AE33" s="11" t="str">
        <f t="shared" si="12"/>
        <v>-</v>
      </c>
    </row>
    <row r="34" spans="1:31" x14ac:dyDescent="0.35">
      <c r="A34" s="3">
        <v>33</v>
      </c>
      <c r="B34" s="3" t="s">
        <v>8</v>
      </c>
      <c r="C34" s="3" t="s">
        <v>16</v>
      </c>
      <c r="D34" s="3" t="s">
        <v>19</v>
      </c>
      <c r="E34" s="3" t="s">
        <v>22</v>
      </c>
      <c r="F34" s="3" t="s">
        <v>37</v>
      </c>
      <c r="G34" s="3" t="s">
        <v>13</v>
      </c>
      <c r="H34" s="3" t="s">
        <v>13</v>
      </c>
      <c r="J34" s="2" t="str" cm="1">
        <f t="array" ref="J34">IFERROR(_xlfn.IFS('Pod Commentary'!B34='Data Validation'!$B$3,"No",'Pod Commentary'!B34='Data Validation'!$B$4,"Yes",'Pod Commentary'!B34='Data Validation'!$B$5,"Yes",'Pod Commentary'!B34='Data Validation'!$B$6,"Yes",'Pod Commentary'!B34='Data Validation'!$B$7,"Yes",'Pod Commentary'!B34='Data Validation'!$B$8,"No",'Pod Commentary'!B34='Data Validation'!$B$9,"Yes",'Pod Commentary'!B34='Data Validation'!$B$10,"Yes",'Pod Commentary'!B34='Data Validation'!$B$11,"-"),"-")</f>
        <v>No</v>
      </c>
      <c r="K34" s="2" t="str" cm="1">
        <f t="array" ref="K34">IFERROR(_xlfn.IFS(D34="Garage","No",B34='Data Validation'!$B$3,"Yes",'Pod Commentary'!B34='Data Validation'!$B$4,"No",'Pod Commentary'!B34='Data Validation'!$B$5,"No",'Pod Commentary'!B34='Data Validation'!$B$6,"No",'Pod Commentary'!B34='Data Validation'!$B$7,"No",'Pod Commentary'!B34='Data Validation'!$B$8,"Yes",'Pod Commentary'!B34='Data Validation'!$B$9,"No",'Pod Commentary'!B34='Data Validation'!$B$10,"No",'Pod Commentary'!B34='Data Validation'!$B$11,"No"),"-")</f>
        <v>Yes</v>
      </c>
      <c r="L34" s="2" t="str" cm="1">
        <f t="array" ref="L34">IFERROR(_xlfn.IFS(B34='Data Validation'!$B$6,"Yes",B34='Data Validation'!$B$7,"Yes"),"-")</f>
        <v>-</v>
      </c>
      <c r="M34" s="3" t="s">
        <v>59</v>
      </c>
      <c r="N34" s="24" t="s">
        <v>74</v>
      </c>
      <c r="R34" s="11">
        <f t="shared" si="0"/>
        <v>1</v>
      </c>
      <c r="S34" s="11" t="str">
        <f t="shared" si="1"/>
        <v>-</v>
      </c>
      <c r="T34" s="11" t="str">
        <f t="shared" si="2"/>
        <v>-</v>
      </c>
      <c r="U34" s="11" t="str">
        <f t="shared" si="3"/>
        <v>-</v>
      </c>
      <c r="V34" s="11" t="str">
        <f t="shared" si="4"/>
        <v>-</v>
      </c>
      <c r="W34" s="11">
        <f t="shared" si="16"/>
        <v>1</v>
      </c>
      <c r="X34" s="11" t="str">
        <f t="shared" si="17"/>
        <v>-</v>
      </c>
      <c r="Y34" s="11" t="str" cm="1">
        <f t="array" ref="Y34">IFERROR(_xlfn.IFS(B34=$U$1,"2",B34=$V$1,"2",J34="Yes","1")*1,"-")</f>
        <v>-</v>
      </c>
      <c r="Z34" s="11">
        <f t="shared" si="18"/>
        <v>1</v>
      </c>
      <c r="AA34" s="11" t="str">
        <f t="shared" si="19"/>
        <v>-</v>
      </c>
      <c r="AB34" s="2" t="str">
        <f t="shared" si="9"/>
        <v>-</v>
      </c>
      <c r="AC34" s="11" t="str">
        <f t="shared" si="10"/>
        <v>-</v>
      </c>
      <c r="AD34" s="11" t="str">
        <f t="shared" si="11"/>
        <v>-</v>
      </c>
      <c r="AE34" s="11" t="str">
        <f t="shared" si="12"/>
        <v>-</v>
      </c>
    </row>
    <row r="35" spans="1:31" x14ac:dyDescent="0.35">
      <c r="A35" s="3">
        <v>34</v>
      </c>
      <c r="B35" s="3" t="s">
        <v>8</v>
      </c>
      <c r="C35" s="3" t="s">
        <v>16</v>
      </c>
      <c r="D35" s="3" t="s">
        <v>19</v>
      </c>
      <c r="E35" s="3" t="s">
        <v>22</v>
      </c>
      <c r="F35" s="3" t="s">
        <v>37</v>
      </c>
      <c r="G35" s="3" t="s">
        <v>13</v>
      </c>
      <c r="H35" s="3" t="s">
        <v>13</v>
      </c>
      <c r="J35" s="2" t="str" cm="1">
        <f t="array" ref="J35">IFERROR(_xlfn.IFS('Pod Commentary'!B35='Data Validation'!$B$3,"No",'Pod Commentary'!B35='Data Validation'!$B$4,"Yes",'Pod Commentary'!B35='Data Validation'!$B$5,"Yes",'Pod Commentary'!B35='Data Validation'!$B$6,"Yes",'Pod Commentary'!B35='Data Validation'!$B$7,"Yes",'Pod Commentary'!B35='Data Validation'!$B$8,"No",'Pod Commentary'!B35='Data Validation'!$B$9,"Yes",'Pod Commentary'!B35='Data Validation'!$B$10,"Yes",'Pod Commentary'!B35='Data Validation'!$B$11,"-"),"-")</f>
        <v>No</v>
      </c>
      <c r="K35" s="2" t="str" cm="1">
        <f t="array" ref="K35">IFERROR(_xlfn.IFS(D35="Garage","No",B35='Data Validation'!$B$3,"Yes",'Pod Commentary'!B35='Data Validation'!$B$4,"No",'Pod Commentary'!B35='Data Validation'!$B$5,"No",'Pod Commentary'!B35='Data Validation'!$B$6,"No",'Pod Commentary'!B35='Data Validation'!$B$7,"No",'Pod Commentary'!B35='Data Validation'!$B$8,"Yes",'Pod Commentary'!B35='Data Validation'!$B$9,"No",'Pod Commentary'!B35='Data Validation'!$B$10,"No",'Pod Commentary'!B35='Data Validation'!$B$11,"No"),"-")</f>
        <v>Yes</v>
      </c>
      <c r="L35" s="2" t="str" cm="1">
        <f t="array" ref="L35">IFERROR(_xlfn.IFS(B35='Data Validation'!$B$6,"Yes",B35='Data Validation'!$B$7,"Yes"),"-")</f>
        <v>-</v>
      </c>
      <c r="M35" s="3" t="s">
        <v>59</v>
      </c>
      <c r="N35" s="24" t="s">
        <v>74</v>
      </c>
      <c r="R35" s="11">
        <f t="shared" si="0"/>
        <v>1</v>
      </c>
      <c r="S35" s="11" t="str">
        <f t="shared" si="1"/>
        <v>-</v>
      </c>
      <c r="T35" s="11" t="str">
        <f t="shared" si="2"/>
        <v>-</v>
      </c>
      <c r="U35" s="11" t="str">
        <f t="shared" si="3"/>
        <v>-</v>
      </c>
      <c r="V35" s="11" t="str">
        <f t="shared" si="4"/>
        <v>-</v>
      </c>
      <c r="W35" s="11">
        <f t="shared" si="16"/>
        <v>1</v>
      </c>
      <c r="X35" s="11" t="str">
        <f t="shared" si="17"/>
        <v>-</v>
      </c>
      <c r="Y35" s="11" t="str" cm="1">
        <f t="array" ref="Y35">IFERROR(_xlfn.IFS(B35=$U$1,"2",B35=$V$1,"2",J35="Yes","1")*1,"-")</f>
        <v>-</v>
      </c>
      <c r="Z35" s="11">
        <f t="shared" si="18"/>
        <v>1</v>
      </c>
      <c r="AA35" s="11" t="str">
        <f t="shared" si="19"/>
        <v>-</v>
      </c>
      <c r="AB35" s="2" t="str">
        <f t="shared" si="9"/>
        <v>-</v>
      </c>
      <c r="AC35" s="11" t="str">
        <f t="shared" si="10"/>
        <v>-</v>
      </c>
      <c r="AD35" s="11" t="str">
        <f t="shared" si="11"/>
        <v>-</v>
      </c>
      <c r="AE35" s="11" t="str">
        <f t="shared" si="12"/>
        <v>-</v>
      </c>
    </row>
    <row r="36" spans="1:31" x14ac:dyDescent="0.35">
      <c r="A36" s="3">
        <v>35</v>
      </c>
      <c r="B36" s="3" t="s">
        <v>8</v>
      </c>
      <c r="C36" s="3" t="s">
        <v>16</v>
      </c>
      <c r="D36" s="3" t="s">
        <v>20</v>
      </c>
      <c r="E36" s="3" t="s">
        <v>13</v>
      </c>
      <c r="F36" s="3" t="s">
        <v>37</v>
      </c>
      <c r="G36" s="3" t="s">
        <v>13</v>
      </c>
      <c r="H36" s="3" t="s">
        <v>13</v>
      </c>
      <c r="J36" s="2" t="str" cm="1">
        <f t="array" ref="J36">IFERROR(_xlfn.IFS('Pod Commentary'!B36='Data Validation'!$B$3,"No",'Pod Commentary'!B36='Data Validation'!$B$4,"Yes",'Pod Commentary'!B36='Data Validation'!$B$5,"Yes",'Pod Commentary'!B36='Data Validation'!$B$6,"Yes",'Pod Commentary'!B36='Data Validation'!$B$7,"Yes",'Pod Commentary'!B36='Data Validation'!$B$8,"No",'Pod Commentary'!B36='Data Validation'!$B$9,"Yes",'Pod Commentary'!B36='Data Validation'!$B$10,"Yes",'Pod Commentary'!B36='Data Validation'!$B$11,"-"),"-")</f>
        <v>No</v>
      </c>
      <c r="K36" s="2" t="str" cm="1">
        <f t="array" ref="K36">IFERROR(_xlfn.IFS(D36="Garage","No",B36='Data Validation'!$B$3,"Yes",'Pod Commentary'!B36='Data Validation'!$B$4,"No",'Pod Commentary'!B36='Data Validation'!$B$5,"No",'Pod Commentary'!B36='Data Validation'!$B$6,"No",'Pod Commentary'!B36='Data Validation'!$B$7,"No",'Pod Commentary'!B36='Data Validation'!$B$8,"Yes",'Pod Commentary'!B36='Data Validation'!$B$9,"No",'Pod Commentary'!B36='Data Validation'!$B$10,"No",'Pod Commentary'!B36='Data Validation'!$B$11,"No"),"-")</f>
        <v>Yes</v>
      </c>
      <c r="L36" s="2" t="str" cm="1">
        <f t="array" ref="L36">IFERROR(_xlfn.IFS(B36='Data Validation'!$B$6,"Yes",B36='Data Validation'!$B$7,"Yes"),"-")</f>
        <v>-</v>
      </c>
      <c r="R36" s="11">
        <f t="shared" si="0"/>
        <v>1</v>
      </c>
      <c r="S36" s="11" t="str">
        <f t="shared" si="1"/>
        <v>-</v>
      </c>
      <c r="T36" s="11" t="str">
        <f t="shared" si="2"/>
        <v>-</v>
      </c>
      <c r="U36" s="11" t="str">
        <f t="shared" si="3"/>
        <v>-</v>
      </c>
      <c r="V36" s="11" t="str">
        <f t="shared" si="4"/>
        <v>-</v>
      </c>
      <c r="W36" s="11" t="str">
        <f t="shared" si="16"/>
        <v>-</v>
      </c>
      <c r="X36" s="11" t="str">
        <f t="shared" si="17"/>
        <v>-</v>
      </c>
      <c r="Y36" s="11" t="str" cm="1">
        <f t="array" ref="Y36">IFERROR(_xlfn.IFS(B36=$U$1,"2",B36=$V$1,"2",J36="Yes","1")*1,"-")</f>
        <v>-</v>
      </c>
      <c r="Z36" s="11">
        <f t="shared" si="18"/>
        <v>1</v>
      </c>
      <c r="AA36" s="11" t="str">
        <f t="shared" si="19"/>
        <v>-</v>
      </c>
      <c r="AB36" s="2" t="str">
        <f t="shared" si="9"/>
        <v>-</v>
      </c>
      <c r="AC36" s="11" t="str">
        <f t="shared" si="10"/>
        <v>-</v>
      </c>
      <c r="AD36" s="11" t="str">
        <f t="shared" si="11"/>
        <v>-</v>
      </c>
      <c r="AE36" s="11" t="str">
        <f t="shared" si="12"/>
        <v>-</v>
      </c>
    </row>
    <row r="37" spans="1:31" x14ac:dyDescent="0.35">
      <c r="A37" s="3">
        <v>36</v>
      </c>
      <c r="B37" s="3" t="s">
        <v>8</v>
      </c>
      <c r="C37" s="3" t="s">
        <v>16</v>
      </c>
      <c r="D37" s="3" t="s">
        <v>20</v>
      </c>
      <c r="E37" s="3" t="s">
        <v>13</v>
      </c>
      <c r="F37" s="3" t="s">
        <v>37</v>
      </c>
      <c r="G37" s="3" t="s">
        <v>13</v>
      </c>
      <c r="H37" s="3" t="s">
        <v>13</v>
      </c>
      <c r="J37" s="2" t="str" cm="1">
        <f t="array" ref="J37">IFERROR(_xlfn.IFS('Pod Commentary'!B37='Data Validation'!$B$3,"No",'Pod Commentary'!B37='Data Validation'!$B$4,"Yes",'Pod Commentary'!B37='Data Validation'!$B$5,"Yes",'Pod Commentary'!B37='Data Validation'!$B$6,"Yes",'Pod Commentary'!B37='Data Validation'!$B$7,"Yes",'Pod Commentary'!B37='Data Validation'!$B$8,"No",'Pod Commentary'!B37='Data Validation'!$B$9,"Yes",'Pod Commentary'!B37='Data Validation'!$B$10,"Yes",'Pod Commentary'!B37='Data Validation'!$B$11,"-"),"-")</f>
        <v>No</v>
      </c>
      <c r="K37" s="2" t="str" cm="1">
        <f t="array" ref="K37">IFERROR(_xlfn.IFS(D37="Garage","No",B37='Data Validation'!$B$3,"Yes",'Pod Commentary'!B37='Data Validation'!$B$4,"No",'Pod Commentary'!B37='Data Validation'!$B$5,"No",'Pod Commentary'!B37='Data Validation'!$B$6,"No",'Pod Commentary'!B37='Data Validation'!$B$7,"No",'Pod Commentary'!B37='Data Validation'!$B$8,"Yes",'Pod Commentary'!B37='Data Validation'!$B$9,"No",'Pod Commentary'!B37='Data Validation'!$B$10,"No",'Pod Commentary'!B37='Data Validation'!$B$11,"No"),"-")</f>
        <v>Yes</v>
      </c>
      <c r="L37" s="2" t="str" cm="1">
        <f t="array" ref="L37">IFERROR(_xlfn.IFS(B37='Data Validation'!$B$6,"Yes",B37='Data Validation'!$B$7,"Yes"),"-")</f>
        <v>-</v>
      </c>
      <c r="R37" s="11">
        <f t="shared" si="0"/>
        <v>1</v>
      </c>
      <c r="S37" s="11" t="str">
        <f t="shared" si="1"/>
        <v>-</v>
      </c>
      <c r="T37" s="11" t="str">
        <f t="shared" si="2"/>
        <v>-</v>
      </c>
      <c r="U37" s="11" t="str">
        <f t="shared" si="3"/>
        <v>-</v>
      </c>
      <c r="V37" s="11" t="str">
        <f t="shared" si="4"/>
        <v>-</v>
      </c>
      <c r="W37" s="11" t="str">
        <f t="shared" si="16"/>
        <v>-</v>
      </c>
      <c r="X37" s="11" t="str">
        <f t="shared" si="17"/>
        <v>-</v>
      </c>
      <c r="Y37" s="11" t="str" cm="1">
        <f t="array" ref="Y37">IFERROR(_xlfn.IFS(B37=$U$1,"2",B37=$V$1,"2",J37="Yes","1")*1,"-")</f>
        <v>-</v>
      </c>
      <c r="Z37" s="11">
        <f t="shared" si="18"/>
        <v>1</v>
      </c>
      <c r="AA37" s="11" t="str">
        <f t="shared" si="19"/>
        <v>-</v>
      </c>
      <c r="AB37" s="2" t="str">
        <f t="shared" si="9"/>
        <v>-</v>
      </c>
      <c r="AC37" s="11" t="str">
        <f t="shared" si="10"/>
        <v>-</v>
      </c>
      <c r="AD37" s="11" t="str">
        <f t="shared" si="11"/>
        <v>-</v>
      </c>
      <c r="AE37" s="11" t="str">
        <f t="shared" si="12"/>
        <v>-</v>
      </c>
    </row>
    <row r="38" spans="1:31" x14ac:dyDescent="0.35">
      <c r="A38" s="3">
        <v>37</v>
      </c>
      <c r="B38" s="3" t="s">
        <v>8</v>
      </c>
      <c r="C38" s="3" t="s">
        <v>16</v>
      </c>
      <c r="D38" s="3" t="s">
        <v>20</v>
      </c>
      <c r="E38" s="3" t="s">
        <v>13</v>
      </c>
      <c r="F38" s="3" t="s">
        <v>37</v>
      </c>
      <c r="G38" s="3" t="s">
        <v>13</v>
      </c>
      <c r="H38" s="3" t="s">
        <v>13</v>
      </c>
      <c r="J38" s="2" t="str" cm="1">
        <f t="array" ref="J38">IFERROR(_xlfn.IFS('Pod Commentary'!B38='Data Validation'!$B$3,"No",'Pod Commentary'!B38='Data Validation'!$B$4,"Yes",'Pod Commentary'!B38='Data Validation'!$B$5,"Yes",'Pod Commentary'!B38='Data Validation'!$B$6,"Yes",'Pod Commentary'!B38='Data Validation'!$B$7,"Yes",'Pod Commentary'!B38='Data Validation'!$B$8,"No",'Pod Commentary'!B38='Data Validation'!$B$9,"Yes",'Pod Commentary'!B38='Data Validation'!$B$10,"Yes",'Pod Commentary'!B38='Data Validation'!$B$11,"-"),"-")</f>
        <v>No</v>
      </c>
      <c r="K38" s="2" t="str" cm="1">
        <f t="array" ref="K38">IFERROR(_xlfn.IFS(D38="Garage","No",B38='Data Validation'!$B$3,"Yes",'Pod Commentary'!B38='Data Validation'!$B$4,"No",'Pod Commentary'!B38='Data Validation'!$B$5,"No",'Pod Commentary'!B38='Data Validation'!$B$6,"No",'Pod Commentary'!B38='Data Validation'!$B$7,"No",'Pod Commentary'!B38='Data Validation'!$B$8,"Yes",'Pod Commentary'!B38='Data Validation'!$B$9,"No",'Pod Commentary'!B38='Data Validation'!$B$10,"No",'Pod Commentary'!B38='Data Validation'!$B$11,"No"),"-")</f>
        <v>Yes</v>
      </c>
      <c r="L38" s="2" t="str" cm="1">
        <f t="array" ref="L38">IFERROR(_xlfn.IFS(B38='Data Validation'!$B$6,"Yes",B38='Data Validation'!$B$7,"Yes"),"-")</f>
        <v>-</v>
      </c>
      <c r="R38" s="11">
        <f t="shared" si="0"/>
        <v>1</v>
      </c>
      <c r="S38" s="11" t="str">
        <f t="shared" si="1"/>
        <v>-</v>
      </c>
      <c r="T38" s="11" t="str">
        <f t="shared" si="2"/>
        <v>-</v>
      </c>
      <c r="U38" s="11" t="str">
        <f t="shared" si="3"/>
        <v>-</v>
      </c>
      <c r="V38" s="11" t="str">
        <f t="shared" si="4"/>
        <v>-</v>
      </c>
      <c r="W38" s="11" t="str">
        <f t="shared" si="16"/>
        <v>-</v>
      </c>
      <c r="X38" s="11" t="str">
        <f t="shared" si="17"/>
        <v>-</v>
      </c>
      <c r="Y38" s="11" t="str" cm="1">
        <f t="array" ref="Y38">IFERROR(_xlfn.IFS(B38=$U$1,"2",B38=$V$1,"2",J38="Yes","1")*1,"-")</f>
        <v>-</v>
      </c>
      <c r="Z38" s="11">
        <f t="shared" si="18"/>
        <v>1</v>
      </c>
      <c r="AA38" s="11" t="str">
        <f t="shared" si="19"/>
        <v>-</v>
      </c>
      <c r="AB38" s="2" t="str">
        <f t="shared" si="9"/>
        <v>-</v>
      </c>
      <c r="AC38" s="11" t="str">
        <f t="shared" si="10"/>
        <v>-</v>
      </c>
      <c r="AD38" s="11" t="str">
        <f t="shared" si="11"/>
        <v>-</v>
      </c>
      <c r="AE38" s="11" t="str">
        <f t="shared" si="12"/>
        <v>-</v>
      </c>
    </row>
    <row r="39" spans="1:31" x14ac:dyDescent="0.35">
      <c r="A39" s="3">
        <v>38</v>
      </c>
      <c r="B39" s="3" t="s">
        <v>8</v>
      </c>
      <c r="C39" s="3" t="s">
        <v>16</v>
      </c>
      <c r="D39" s="3" t="s">
        <v>20</v>
      </c>
      <c r="E39" s="3" t="s">
        <v>13</v>
      </c>
      <c r="F39" s="3" t="s">
        <v>37</v>
      </c>
      <c r="G39" s="3" t="s">
        <v>13</v>
      </c>
      <c r="H39" s="3" t="s">
        <v>13</v>
      </c>
      <c r="J39" s="2" t="str" cm="1">
        <f t="array" ref="J39">IFERROR(_xlfn.IFS('Pod Commentary'!B39='Data Validation'!$B$3,"No",'Pod Commentary'!B39='Data Validation'!$B$4,"Yes",'Pod Commentary'!B39='Data Validation'!$B$5,"Yes",'Pod Commentary'!B39='Data Validation'!$B$6,"Yes",'Pod Commentary'!B39='Data Validation'!$B$7,"Yes",'Pod Commentary'!B39='Data Validation'!$B$8,"No",'Pod Commentary'!B39='Data Validation'!$B$9,"Yes",'Pod Commentary'!B39='Data Validation'!$B$10,"Yes",'Pod Commentary'!B39='Data Validation'!$B$11,"-"),"-")</f>
        <v>No</v>
      </c>
      <c r="K39" s="2" t="str" cm="1">
        <f t="array" ref="K39">IFERROR(_xlfn.IFS(D39="Garage","No",B39='Data Validation'!$B$3,"Yes",'Pod Commentary'!B39='Data Validation'!$B$4,"No",'Pod Commentary'!B39='Data Validation'!$B$5,"No",'Pod Commentary'!B39='Data Validation'!$B$6,"No",'Pod Commentary'!B39='Data Validation'!$B$7,"No",'Pod Commentary'!B39='Data Validation'!$B$8,"Yes",'Pod Commentary'!B39='Data Validation'!$B$9,"No",'Pod Commentary'!B39='Data Validation'!$B$10,"No",'Pod Commentary'!B39='Data Validation'!$B$11,"No"),"-")</f>
        <v>Yes</v>
      </c>
      <c r="L39" s="2" t="str" cm="1">
        <f t="array" ref="L39">IFERROR(_xlfn.IFS(B39='Data Validation'!$B$6,"Yes",B39='Data Validation'!$B$7,"Yes"),"-")</f>
        <v>-</v>
      </c>
      <c r="N39" s="24"/>
      <c r="R39" s="11">
        <f t="shared" si="0"/>
        <v>1</v>
      </c>
      <c r="S39" s="11" t="str">
        <f t="shared" si="1"/>
        <v>-</v>
      </c>
      <c r="T39" s="11" t="str">
        <f t="shared" si="2"/>
        <v>-</v>
      </c>
      <c r="U39" s="11" t="str">
        <f t="shared" si="3"/>
        <v>-</v>
      </c>
      <c r="V39" s="11" t="str">
        <f t="shared" si="4"/>
        <v>-</v>
      </c>
      <c r="W39" s="11" t="str">
        <f t="shared" si="16"/>
        <v>-</v>
      </c>
      <c r="X39" s="11" t="str">
        <f t="shared" si="17"/>
        <v>-</v>
      </c>
      <c r="Y39" s="11" t="str" cm="1">
        <f t="array" ref="Y39">IFERROR(_xlfn.IFS(B39=$U$1,"2",B39=$V$1,"2",J39="Yes","1")*1,"-")</f>
        <v>-</v>
      </c>
      <c r="Z39" s="11">
        <f t="shared" si="18"/>
        <v>1</v>
      </c>
      <c r="AA39" s="11" t="str">
        <f t="shared" si="19"/>
        <v>-</v>
      </c>
      <c r="AB39" s="2" t="str">
        <f t="shared" si="9"/>
        <v>-</v>
      </c>
      <c r="AC39" s="11" t="str">
        <f t="shared" si="10"/>
        <v>-</v>
      </c>
      <c r="AD39" s="11" t="str">
        <f t="shared" si="11"/>
        <v>-</v>
      </c>
      <c r="AE39" s="11" t="str">
        <f t="shared" si="12"/>
        <v>-</v>
      </c>
    </row>
    <row r="40" spans="1:31" x14ac:dyDescent="0.35">
      <c r="A40" s="3">
        <v>39</v>
      </c>
      <c r="B40" s="3" t="s">
        <v>8</v>
      </c>
      <c r="C40" s="3" t="s">
        <v>16</v>
      </c>
      <c r="D40" s="3" t="s">
        <v>19</v>
      </c>
      <c r="E40" s="3" t="s">
        <v>22</v>
      </c>
      <c r="F40" s="3" t="s">
        <v>37</v>
      </c>
      <c r="G40" s="3" t="s">
        <v>13</v>
      </c>
      <c r="H40" s="3" t="s">
        <v>13</v>
      </c>
      <c r="J40" s="2" t="str" cm="1">
        <f t="array" ref="J40">IFERROR(_xlfn.IFS('Pod Commentary'!B40='Data Validation'!$B$3,"No",'Pod Commentary'!B40='Data Validation'!$B$4,"Yes",'Pod Commentary'!B40='Data Validation'!$B$5,"Yes",'Pod Commentary'!B40='Data Validation'!$B$6,"Yes",'Pod Commentary'!B40='Data Validation'!$B$7,"Yes",'Pod Commentary'!B40='Data Validation'!$B$8,"No",'Pod Commentary'!B40='Data Validation'!$B$9,"Yes",'Pod Commentary'!B40='Data Validation'!$B$10,"Yes",'Pod Commentary'!B40='Data Validation'!$B$11,"-"),"-")</f>
        <v>No</v>
      </c>
      <c r="K40" s="2" t="str" cm="1">
        <f t="array" ref="K40">IFERROR(_xlfn.IFS(D40="Garage","No",B40='Data Validation'!$B$3,"Yes",'Pod Commentary'!B40='Data Validation'!$B$4,"No",'Pod Commentary'!B40='Data Validation'!$B$5,"No",'Pod Commentary'!B40='Data Validation'!$B$6,"No",'Pod Commentary'!B40='Data Validation'!$B$7,"No",'Pod Commentary'!B40='Data Validation'!$B$8,"Yes",'Pod Commentary'!B40='Data Validation'!$B$9,"No",'Pod Commentary'!B40='Data Validation'!$B$10,"No",'Pod Commentary'!B40='Data Validation'!$B$11,"No"),"-")</f>
        <v>Yes</v>
      </c>
      <c r="L40" s="2" t="str" cm="1">
        <f t="array" ref="L40">IFERROR(_xlfn.IFS(B40='Data Validation'!$B$6,"Yes",B40='Data Validation'!$B$7,"Yes"),"-")</f>
        <v>-</v>
      </c>
      <c r="M40" s="3" t="s">
        <v>59</v>
      </c>
      <c r="N40" s="24" t="s">
        <v>74</v>
      </c>
      <c r="R40" s="11">
        <f t="shared" si="0"/>
        <v>1</v>
      </c>
      <c r="S40" s="11" t="str">
        <f t="shared" si="1"/>
        <v>-</v>
      </c>
      <c r="T40" s="11" t="str">
        <f t="shared" si="2"/>
        <v>-</v>
      </c>
      <c r="U40" s="11" t="str">
        <f t="shared" si="3"/>
        <v>-</v>
      </c>
      <c r="V40" s="11" t="str">
        <f t="shared" si="4"/>
        <v>-</v>
      </c>
      <c r="W40" s="11">
        <f t="shared" si="16"/>
        <v>1</v>
      </c>
      <c r="X40" s="11" t="str">
        <f t="shared" si="17"/>
        <v>-</v>
      </c>
      <c r="Y40" s="11" t="str" cm="1">
        <f t="array" ref="Y40">IFERROR(_xlfn.IFS(B40=$U$1,"2",B40=$V$1,"2",J40="Yes","1")*1,"-")</f>
        <v>-</v>
      </c>
      <c r="Z40" s="11">
        <f t="shared" si="18"/>
        <v>1</v>
      </c>
      <c r="AA40" s="11" t="str">
        <f t="shared" si="19"/>
        <v>-</v>
      </c>
      <c r="AB40" s="2" t="str">
        <f t="shared" si="9"/>
        <v>-</v>
      </c>
      <c r="AC40" s="11" t="str">
        <f t="shared" si="10"/>
        <v>-</v>
      </c>
      <c r="AD40" s="11" t="str">
        <f t="shared" si="11"/>
        <v>-</v>
      </c>
      <c r="AE40" s="11" t="str">
        <f t="shared" si="12"/>
        <v>-</v>
      </c>
    </row>
    <row r="41" spans="1:31" x14ac:dyDescent="0.35">
      <c r="A41" s="3">
        <v>40</v>
      </c>
      <c r="B41" s="3" t="s">
        <v>8</v>
      </c>
      <c r="C41" s="3" t="s">
        <v>16</v>
      </c>
      <c r="D41" s="3" t="s">
        <v>19</v>
      </c>
      <c r="E41" s="3" t="s">
        <v>22</v>
      </c>
      <c r="F41" s="3" t="s">
        <v>37</v>
      </c>
      <c r="G41" s="3" t="s">
        <v>13</v>
      </c>
      <c r="H41" s="3" t="s">
        <v>13</v>
      </c>
      <c r="J41" s="2" t="str" cm="1">
        <f t="array" ref="J41">IFERROR(_xlfn.IFS('Pod Commentary'!B41='Data Validation'!$B$3,"No",'Pod Commentary'!B41='Data Validation'!$B$4,"Yes",'Pod Commentary'!B41='Data Validation'!$B$5,"Yes",'Pod Commentary'!B41='Data Validation'!$B$6,"Yes",'Pod Commentary'!B41='Data Validation'!$B$7,"Yes",'Pod Commentary'!B41='Data Validation'!$B$8,"No",'Pod Commentary'!B41='Data Validation'!$B$9,"Yes",'Pod Commentary'!B41='Data Validation'!$B$10,"Yes",'Pod Commentary'!B41='Data Validation'!$B$11,"-"),"-")</f>
        <v>No</v>
      </c>
      <c r="K41" s="2" t="str" cm="1">
        <f t="array" ref="K41">IFERROR(_xlfn.IFS(D41="Garage","No",B41='Data Validation'!$B$3,"Yes",'Pod Commentary'!B41='Data Validation'!$B$4,"No",'Pod Commentary'!B41='Data Validation'!$B$5,"No",'Pod Commentary'!B41='Data Validation'!$B$6,"No",'Pod Commentary'!B41='Data Validation'!$B$7,"No",'Pod Commentary'!B41='Data Validation'!$B$8,"Yes",'Pod Commentary'!B41='Data Validation'!$B$9,"No",'Pod Commentary'!B41='Data Validation'!$B$10,"No",'Pod Commentary'!B41='Data Validation'!$B$11,"No"),"-")</f>
        <v>Yes</v>
      </c>
      <c r="L41" s="2" t="str" cm="1">
        <f t="array" ref="L41">IFERROR(_xlfn.IFS(B41='Data Validation'!$B$6,"Yes",B41='Data Validation'!$B$7,"Yes"),"-")</f>
        <v>-</v>
      </c>
      <c r="M41" s="3" t="s">
        <v>59</v>
      </c>
      <c r="N41" s="24" t="s">
        <v>74</v>
      </c>
      <c r="R41" s="11">
        <f t="shared" si="0"/>
        <v>1</v>
      </c>
      <c r="S41" s="11" t="str">
        <f t="shared" si="1"/>
        <v>-</v>
      </c>
      <c r="T41" s="11" t="str">
        <f t="shared" si="2"/>
        <v>-</v>
      </c>
      <c r="U41" s="11" t="str">
        <f t="shared" si="3"/>
        <v>-</v>
      </c>
      <c r="V41" s="11" t="str">
        <f t="shared" si="4"/>
        <v>-</v>
      </c>
      <c r="W41" s="11">
        <f t="shared" si="16"/>
        <v>1</v>
      </c>
      <c r="X41" s="11" t="str">
        <f t="shared" si="17"/>
        <v>-</v>
      </c>
      <c r="Y41" s="11" t="str" cm="1">
        <f t="array" ref="Y41">IFERROR(_xlfn.IFS(B41=$U$1,"2",B41=$V$1,"2",J41="Yes","1")*1,"-")</f>
        <v>-</v>
      </c>
      <c r="Z41" s="11">
        <f t="shared" si="18"/>
        <v>1</v>
      </c>
      <c r="AA41" s="11" t="str">
        <f t="shared" si="19"/>
        <v>-</v>
      </c>
      <c r="AB41" s="2" t="str">
        <f t="shared" si="9"/>
        <v>-</v>
      </c>
      <c r="AC41" s="11" t="str">
        <f t="shared" si="10"/>
        <v>-</v>
      </c>
      <c r="AD41" s="11" t="str">
        <f t="shared" si="11"/>
        <v>-</v>
      </c>
      <c r="AE41" s="11" t="str">
        <f t="shared" si="12"/>
        <v>-</v>
      </c>
    </row>
    <row r="42" spans="1:31" x14ac:dyDescent="0.35">
      <c r="A42" s="3">
        <v>41</v>
      </c>
      <c r="B42" s="3" t="s">
        <v>8</v>
      </c>
      <c r="C42" s="3" t="s">
        <v>16</v>
      </c>
      <c r="D42" s="3" t="s">
        <v>19</v>
      </c>
      <c r="E42" s="3" t="s">
        <v>22</v>
      </c>
      <c r="F42" s="3" t="s">
        <v>37</v>
      </c>
      <c r="G42" s="3" t="s">
        <v>13</v>
      </c>
      <c r="H42" s="3" t="s">
        <v>13</v>
      </c>
      <c r="J42" s="2" t="str" cm="1">
        <f t="array" ref="J42">IFERROR(_xlfn.IFS('Pod Commentary'!B42='Data Validation'!$B$3,"No",'Pod Commentary'!B42='Data Validation'!$B$4,"Yes",'Pod Commentary'!B42='Data Validation'!$B$5,"Yes",'Pod Commentary'!B42='Data Validation'!$B$6,"Yes",'Pod Commentary'!B42='Data Validation'!$B$7,"Yes",'Pod Commentary'!B42='Data Validation'!$B$8,"No",'Pod Commentary'!B42='Data Validation'!$B$9,"Yes",'Pod Commentary'!B42='Data Validation'!$B$10,"Yes",'Pod Commentary'!B42='Data Validation'!$B$11,"-"),"-")</f>
        <v>No</v>
      </c>
      <c r="K42" s="2" t="str" cm="1">
        <f t="array" ref="K42">IFERROR(_xlfn.IFS(D42="Garage","No",B42='Data Validation'!$B$3,"Yes",'Pod Commentary'!B42='Data Validation'!$B$4,"No",'Pod Commentary'!B42='Data Validation'!$B$5,"No",'Pod Commentary'!B42='Data Validation'!$B$6,"No",'Pod Commentary'!B42='Data Validation'!$B$7,"No",'Pod Commentary'!B42='Data Validation'!$B$8,"Yes",'Pod Commentary'!B42='Data Validation'!$B$9,"No",'Pod Commentary'!B42='Data Validation'!$B$10,"No",'Pod Commentary'!B42='Data Validation'!$B$11,"No"),"-")</f>
        <v>Yes</v>
      </c>
      <c r="L42" s="2" t="str" cm="1">
        <f t="array" ref="L42">IFERROR(_xlfn.IFS(B42='Data Validation'!$B$6,"Yes",B42='Data Validation'!$B$7,"Yes"),"-")</f>
        <v>-</v>
      </c>
      <c r="M42" s="3" t="s">
        <v>59</v>
      </c>
      <c r="N42" s="24" t="s">
        <v>74</v>
      </c>
      <c r="R42" s="11">
        <f t="shared" si="0"/>
        <v>1</v>
      </c>
      <c r="S42" s="11" t="str">
        <f t="shared" si="1"/>
        <v>-</v>
      </c>
      <c r="T42" s="11" t="str">
        <f t="shared" si="2"/>
        <v>-</v>
      </c>
      <c r="U42" s="11" t="str">
        <f t="shared" si="3"/>
        <v>-</v>
      </c>
      <c r="V42" s="11" t="str">
        <f t="shared" si="4"/>
        <v>-</v>
      </c>
      <c r="W42" s="11">
        <f t="shared" si="16"/>
        <v>1</v>
      </c>
      <c r="X42" s="11" t="str">
        <f t="shared" si="17"/>
        <v>-</v>
      </c>
      <c r="Y42" s="11" t="str" cm="1">
        <f t="array" ref="Y42">IFERROR(_xlfn.IFS(B42=$U$1,"2",B42=$V$1,"2",J42="Yes","1")*1,"-")</f>
        <v>-</v>
      </c>
      <c r="Z42" s="11">
        <f t="shared" si="18"/>
        <v>1</v>
      </c>
      <c r="AA42" s="11" t="str">
        <f t="shared" si="19"/>
        <v>-</v>
      </c>
      <c r="AB42" s="2" t="str">
        <f t="shared" si="9"/>
        <v>-</v>
      </c>
      <c r="AC42" s="11" t="str">
        <f t="shared" si="10"/>
        <v>-</v>
      </c>
      <c r="AD42" s="11" t="str">
        <f t="shared" si="11"/>
        <v>-</v>
      </c>
      <c r="AE42" s="11" t="str">
        <f t="shared" si="12"/>
        <v>-</v>
      </c>
    </row>
    <row r="43" spans="1:31" x14ac:dyDescent="0.35">
      <c r="A43" s="3">
        <v>42</v>
      </c>
      <c r="B43" s="3" t="s">
        <v>8</v>
      </c>
      <c r="C43" s="3" t="s">
        <v>16</v>
      </c>
      <c r="D43" s="3" t="s">
        <v>19</v>
      </c>
      <c r="E43" s="3" t="s">
        <v>22</v>
      </c>
      <c r="F43" s="3" t="s">
        <v>37</v>
      </c>
      <c r="G43" s="3" t="s">
        <v>13</v>
      </c>
      <c r="H43" s="3" t="s">
        <v>13</v>
      </c>
      <c r="J43" s="2" t="str" cm="1">
        <f t="array" ref="J43">IFERROR(_xlfn.IFS('Pod Commentary'!B43='Data Validation'!$B$3,"No",'Pod Commentary'!B43='Data Validation'!$B$4,"Yes",'Pod Commentary'!B43='Data Validation'!$B$5,"Yes",'Pod Commentary'!B43='Data Validation'!$B$6,"Yes",'Pod Commentary'!B43='Data Validation'!$B$7,"Yes",'Pod Commentary'!B43='Data Validation'!$B$8,"No",'Pod Commentary'!B43='Data Validation'!$B$9,"Yes",'Pod Commentary'!B43='Data Validation'!$B$10,"Yes",'Pod Commentary'!B43='Data Validation'!$B$11,"-"),"-")</f>
        <v>No</v>
      </c>
      <c r="K43" s="2" t="str" cm="1">
        <f t="array" ref="K43">IFERROR(_xlfn.IFS(D43="Garage","No",B43='Data Validation'!$B$3,"Yes",'Pod Commentary'!B43='Data Validation'!$B$4,"No",'Pod Commentary'!B43='Data Validation'!$B$5,"No",'Pod Commentary'!B43='Data Validation'!$B$6,"No",'Pod Commentary'!B43='Data Validation'!$B$7,"No",'Pod Commentary'!B43='Data Validation'!$B$8,"Yes",'Pod Commentary'!B43='Data Validation'!$B$9,"No",'Pod Commentary'!B43='Data Validation'!$B$10,"No",'Pod Commentary'!B43='Data Validation'!$B$11,"No"),"-")</f>
        <v>Yes</v>
      </c>
      <c r="L43" s="2" t="str" cm="1">
        <f t="array" ref="L43">IFERROR(_xlfn.IFS(B43='Data Validation'!$B$6,"Yes",B43='Data Validation'!$B$7,"Yes"),"-")</f>
        <v>-</v>
      </c>
      <c r="M43" s="3" t="s">
        <v>59</v>
      </c>
      <c r="N43" s="24" t="s">
        <v>74</v>
      </c>
      <c r="R43" s="11">
        <f t="shared" si="0"/>
        <v>1</v>
      </c>
      <c r="S43" s="11" t="str">
        <f t="shared" si="1"/>
        <v>-</v>
      </c>
      <c r="T43" s="11" t="str">
        <f t="shared" si="2"/>
        <v>-</v>
      </c>
      <c r="U43" s="11" t="str">
        <f t="shared" si="3"/>
        <v>-</v>
      </c>
      <c r="V43" s="11" t="str">
        <f t="shared" si="4"/>
        <v>-</v>
      </c>
      <c r="W43" s="11">
        <f t="shared" si="16"/>
        <v>1</v>
      </c>
      <c r="X43" s="11" t="str">
        <f t="shared" si="17"/>
        <v>-</v>
      </c>
      <c r="Y43" s="11" t="str" cm="1">
        <f t="array" ref="Y43">IFERROR(_xlfn.IFS(B43=$U$1,"2",B43=$V$1,"2",J43="Yes","1")*1,"-")</f>
        <v>-</v>
      </c>
      <c r="Z43" s="11">
        <f t="shared" si="18"/>
        <v>1</v>
      </c>
      <c r="AA43" s="11" t="str">
        <f t="shared" si="19"/>
        <v>-</v>
      </c>
      <c r="AB43" s="2" t="str">
        <f t="shared" si="9"/>
        <v>-</v>
      </c>
      <c r="AC43" s="11" t="str">
        <f t="shared" si="10"/>
        <v>-</v>
      </c>
      <c r="AD43" s="11" t="str">
        <f t="shared" si="11"/>
        <v>-</v>
      </c>
      <c r="AE43" s="11" t="str">
        <f t="shared" si="12"/>
        <v>-</v>
      </c>
    </row>
    <row r="44" spans="1:31" x14ac:dyDescent="0.35">
      <c r="A44" s="3">
        <v>43</v>
      </c>
      <c r="B44" s="3" t="s">
        <v>8</v>
      </c>
      <c r="C44" s="3" t="s">
        <v>16</v>
      </c>
      <c r="D44" s="3" t="s">
        <v>19</v>
      </c>
      <c r="E44" s="3" t="s">
        <v>22</v>
      </c>
      <c r="F44" s="3" t="s">
        <v>37</v>
      </c>
      <c r="G44" s="3" t="s">
        <v>13</v>
      </c>
      <c r="H44" s="3" t="s">
        <v>13</v>
      </c>
      <c r="J44" s="2" t="str" cm="1">
        <f t="array" ref="J44">IFERROR(_xlfn.IFS('Pod Commentary'!B44='Data Validation'!$B$3,"No",'Pod Commentary'!B44='Data Validation'!$B$4,"Yes",'Pod Commentary'!B44='Data Validation'!$B$5,"Yes",'Pod Commentary'!B44='Data Validation'!$B$6,"Yes",'Pod Commentary'!B44='Data Validation'!$B$7,"Yes",'Pod Commentary'!B44='Data Validation'!$B$8,"No",'Pod Commentary'!B44='Data Validation'!$B$9,"Yes",'Pod Commentary'!B44='Data Validation'!$B$10,"Yes",'Pod Commentary'!B44='Data Validation'!$B$11,"-"),"-")</f>
        <v>No</v>
      </c>
      <c r="K44" s="2" t="str" cm="1">
        <f t="array" ref="K44">IFERROR(_xlfn.IFS(D44="Garage","No",B44='Data Validation'!$B$3,"Yes",'Pod Commentary'!B44='Data Validation'!$B$4,"No",'Pod Commentary'!B44='Data Validation'!$B$5,"No",'Pod Commentary'!B44='Data Validation'!$B$6,"No",'Pod Commentary'!B44='Data Validation'!$B$7,"No",'Pod Commentary'!B44='Data Validation'!$B$8,"Yes",'Pod Commentary'!B44='Data Validation'!$B$9,"No",'Pod Commentary'!B44='Data Validation'!$B$10,"No",'Pod Commentary'!B44='Data Validation'!$B$11,"No"),"-")</f>
        <v>Yes</v>
      </c>
      <c r="L44" s="2" t="str" cm="1">
        <f t="array" ref="L44">IFERROR(_xlfn.IFS(B44='Data Validation'!$B$6,"Yes",B44='Data Validation'!$B$7,"Yes"),"-")</f>
        <v>-</v>
      </c>
      <c r="M44" s="3" t="s">
        <v>59</v>
      </c>
      <c r="N44" s="24" t="s">
        <v>74</v>
      </c>
      <c r="R44" s="11">
        <f t="shared" si="0"/>
        <v>1</v>
      </c>
      <c r="S44" s="11" t="str">
        <f t="shared" si="1"/>
        <v>-</v>
      </c>
      <c r="T44" s="11" t="str">
        <f t="shared" si="2"/>
        <v>-</v>
      </c>
      <c r="U44" s="11" t="str">
        <f t="shared" si="3"/>
        <v>-</v>
      </c>
      <c r="V44" s="11" t="str">
        <f t="shared" si="4"/>
        <v>-</v>
      </c>
      <c r="W44" s="11">
        <f t="shared" si="16"/>
        <v>1</v>
      </c>
      <c r="X44" s="11" t="str">
        <f t="shared" si="17"/>
        <v>-</v>
      </c>
      <c r="Y44" s="11" t="str" cm="1">
        <f t="array" ref="Y44">IFERROR(_xlfn.IFS(B44=$U$1,"2",B44=$V$1,"2",J44="Yes","1")*1,"-")</f>
        <v>-</v>
      </c>
      <c r="Z44" s="11">
        <f t="shared" si="18"/>
        <v>1</v>
      </c>
      <c r="AA44" s="11" t="str">
        <f t="shared" si="19"/>
        <v>-</v>
      </c>
      <c r="AB44" s="2" t="str">
        <f t="shared" si="9"/>
        <v>-</v>
      </c>
      <c r="AC44" s="11" t="str">
        <f t="shared" si="10"/>
        <v>-</v>
      </c>
      <c r="AD44" s="11" t="str">
        <f t="shared" si="11"/>
        <v>-</v>
      </c>
      <c r="AE44" s="11" t="str">
        <f t="shared" si="12"/>
        <v>-</v>
      </c>
    </row>
    <row r="45" spans="1:31" x14ac:dyDescent="0.35">
      <c r="A45" s="3">
        <v>44</v>
      </c>
      <c r="B45" s="3" t="s">
        <v>8</v>
      </c>
      <c r="C45" s="3" t="s">
        <v>16</v>
      </c>
      <c r="D45" s="3" t="s">
        <v>19</v>
      </c>
      <c r="E45" s="3" t="s">
        <v>22</v>
      </c>
      <c r="F45" s="3" t="s">
        <v>37</v>
      </c>
      <c r="G45" s="3" t="s">
        <v>13</v>
      </c>
      <c r="H45" s="3" t="s">
        <v>13</v>
      </c>
      <c r="J45" s="2" t="str" cm="1">
        <f t="array" ref="J45">IFERROR(_xlfn.IFS('Pod Commentary'!B45='Data Validation'!$B$3,"No",'Pod Commentary'!B45='Data Validation'!$B$4,"Yes",'Pod Commentary'!B45='Data Validation'!$B$5,"Yes",'Pod Commentary'!B45='Data Validation'!$B$6,"Yes",'Pod Commentary'!B45='Data Validation'!$B$7,"Yes",'Pod Commentary'!B45='Data Validation'!$B$8,"No",'Pod Commentary'!B45='Data Validation'!$B$9,"Yes",'Pod Commentary'!B45='Data Validation'!$B$10,"Yes",'Pod Commentary'!B45='Data Validation'!$B$11,"-"),"-")</f>
        <v>No</v>
      </c>
      <c r="K45" s="2" t="str" cm="1">
        <f t="array" ref="K45">IFERROR(_xlfn.IFS(D45="Garage","No",B45='Data Validation'!$B$3,"Yes",'Pod Commentary'!B45='Data Validation'!$B$4,"No",'Pod Commentary'!B45='Data Validation'!$B$5,"No",'Pod Commentary'!B45='Data Validation'!$B$6,"No",'Pod Commentary'!B45='Data Validation'!$B$7,"No",'Pod Commentary'!B45='Data Validation'!$B$8,"Yes",'Pod Commentary'!B45='Data Validation'!$B$9,"No",'Pod Commentary'!B45='Data Validation'!$B$10,"No",'Pod Commentary'!B45='Data Validation'!$B$11,"No"),"-")</f>
        <v>Yes</v>
      </c>
      <c r="L45" s="2" t="str" cm="1">
        <f t="array" ref="L45">IFERROR(_xlfn.IFS(B45='Data Validation'!$B$6,"Yes",B45='Data Validation'!$B$7,"Yes"),"-")</f>
        <v>-</v>
      </c>
      <c r="M45" s="3" t="s">
        <v>59</v>
      </c>
      <c r="N45" s="24" t="s">
        <v>74</v>
      </c>
      <c r="R45" s="11">
        <f t="shared" si="0"/>
        <v>1</v>
      </c>
      <c r="S45" s="11" t="str">
        <f t="shared" si="1"/>
        <v>-</v>
      </c>
      <c r="T45" s="11" t="str">
        <f t="shared" si="2"/>
        <v>-</v>
      </c>
      <c r="U45" s="11" t="str">
        <f t="shared" si="3"/>
        <v>-</v>
      </c>
      <c r="V45" s="11" t="str">
        <f t="shared" si="4"/>
        <v>-</v>
      </c>
      <c r="W45" s="11">
        <f t="shared" si="16"/>
        <v>1</v>
      </c>
      <c r="X45" s="11" t="str">
        <f t="shared" si="17"/>
        <v>-</v>
      </c>
      <c r="Y45" s="11" t="str" cm="1">
        <f t="array" ref="Y45">IFERROR(_xlfn.IFS(B45=$U$1,"2",B45=$V$1,"2",J45="Yes","1")*1,"-")</f>
        <v>-</v>
      </c>
      <c r="Z45" s="11">
        <f t="shared" si="18"/>
        <v>1</v>
      </c>
      <c r="AA45" s="11" t="str">
        <f t="shared" si="19"/>
        <v>-</v>
      </c>
      <c r="AB45" s="2" t="str">
        <f t="shared" si="9"/>
        <v>-</v>
      </c>
      <c r="AC45" s="11" t="str">
        <f t="shared" si="10"/>
        <v>-</v>
      </c>
      <c r="AD45" s="11" t="str">
        <f t="shared" si="11"/>
        <v>-</v>
      </c>
      <c r="AE45" s="11" t="str">
        <f t="shared" si="12"/>
        <v>-</v>
      </c>
    </row>
    <row r="46" spans="1:31" x14ac:dyDescent="0.35">
      <c r="A46" s="3">
        <v>45</v>
      </c>
      <c r="B46" s="3" t="s">
        <v>8</v>
      </c>
      <c r="C46" s="3" t="s">
        <v>16</v>
      </c>
      <c r="D46" s="3" t="s">
        <v>19</v>
      </c>
      <c r="E46" s="3" t="s">
        <v>22</v>
      </c>
      <c r="F46" s="3" t="s">
        <v>37</v>
      </c>
      <c r="G46" s="3" t="s">
        <v>13</v>
      </c>
      <c r="H46" s="3" t="s">
        <v>13</v>
      </c>
      <c r="J46" s="2" t="str" cm="1">
        <f t="array" ref="J46">IFERROR(_xlfn.IFS('Pod Commentary'!B46='Data Validation'!$B$3,"No",'Pod Commentary'!B46='Data Validation'!$B$4,"Yes",'Pod Commentary'!B46='Data Validation'!$B$5,"Yes",'Pod Commentary'!B46='Data Validation'!$B$6,"Yes",'Pod Commentary'!B46='Data Validation'!$B$7,"Yes",'Pod Commentary'!B46='Data Validation'!$B$8,"No",'Pod Commentary'!B46='Data Validation'!$B$9,"Yes",'Pod Commentary'!B46='Data Validation'!$B$10,"Yes",'Pod Commentary'!B46='Data Validation'!$B$11,"-"),"-")</f>
        <v>No</v>
      </c>
      <c r="K46" s="2" t="str" cm="1">
        <f t="array" ref="K46">IFERROR(_xlfn.IFS(D46="Garage","No",B46='Data Validation'!$B$3,"Yes",'Pod Commentary'!B46='Data Validation'!$B$4,"No",'Pod Commentary'!B46='Data Validation'!$B$5,"No",'Pod Commentary'!B46='Data Validation'!$B$6,"No",'Pod Commentary'!B46='Data Validation'!$B$7,"No",'Pod Commentary'!B46='Data Validation'!$B$8,"Yes",'Pod Commentary'!B46='Data Validation'!$B$9,"No",'Pod Commentary'!B46='Data Validation'!$B$10,"No",'Pod Commentary'!B46='Data Validation'!$B$11,"No"),"-")</f>
        <v>Yes</v>
      </c>
      <c r="L46" s="2" t="str" cm="1">
        <f t="array" ref="L46">IFERROR(_xlfn.IFS(B46='Data Validation'!$B$6,"Yes",B46='Data Validation'!$B$7,"Yes"),"-")</f>
        <v>-</v>
      </c>
      <c r="M46" s="3" t="s">
        <v>59</v>
      </c>
      <c r="N46" s="24" t="s">
        <v>74</v>
      </c>
      <c r="R46" s="11">
        <f t="shared" si="0"/>
        <v>1</v>
      </c>
      <c r="S46" s="11" t="str">
        <f t="shared" si="1"/>
        <v>-</v>
      </c>
      <c r="T46" s="11" t="str">
        <f t="shared" si="2"/>
        <v>-</v>
      </c>
      <c r="U46" s="11" t="str">
        <f t="shared" si="3"/>
        <v>-</v>
      </c>
      <c r="V46" s="11" t="str">
        <f t="shared" si="4"/>
        <v>-</v>
      </c>
      <c r="W46" s="11">
        <f t="shared" si="16"/>
        <v>1</v>
      </c>
      <c r="X46" s="11" t="str">
        <f t="shared" si="17"/>
        <v>-</v>
      </c>
      <c r="Y46" s="11" t="str" cm="1">
        <f t="array" ref="Y46">IFERROR(_xlfn.IFS(B46=$U$1,"2",B46=$V$1,"2",J46="Yes","1")*1,"-")</f>
        <v>-</v>
      </c>
      <c r="Z46" s="11">
        <f t="shared" si="18"/>
        <v>1</v>
      </c>
      <c r="AA46" s="11" t="str">
        <f t="shared" si="19"/>
        <v>-</v>
      </c>
      <c r="AB46" s="2" t="str">
        <f t="shared" si="9"/>
        <v>-</v>
      </c>
      <c r="AC46" s="11" t="str">
        <f t="shared" si="10"/>
        <v>-</v>
      </c>
      <c r="AD46" s="11" t="str">
        <f t="shared" si="11"/>
        <v>-</v>
      </c>
      <c r="AE46" s="11" t="str">
        <f t="shared" si="12"/>
        <v>-</v>
      </c>
    </row>
    <row r="47" spans="1:31" x14ac:dyDescent="0.35">
      <c r="A47" s="3">
        <v>46</v>
      </c>
      <c r="B47" s="3" t="s">
        <v>8</v>
      </c>
      <c r="C47" s="3" t="s">
        <v>16</v>
      </c>
      <c r="D47" s="3" t="s">
        <v>20</v>
      </c>
      <c r="E47" s="3" t="s">
        <v>13</v>
      </c>
      <c r="F47" s="3" t="s">
        <v>37</v>
      </c>
      <c r="G47" s="3" t="s">
        <v>13</v>
      </c>
      <c r="H47" s="3" t="s">
        <v>13</v>
      </c>
      <c r="J47" s="2" t="str" cm="1">
        <f t="array" ref="J47">IFERROR(_xlfn.IFS('Pod Commentary'!B47='Data Validation'!$B$3,"No",'Pod Commentary'!B47='Data Validation'!$B$4,"Yes",'Pod Commentary'!B47='Data Validation'!$B$5,"Yes",'Pod Commentary'!B47='Data Validation'!$B$6,"Yes",'Pod Commentary'!B47='Data Validation'!$B$7,"Yes",'Pod Commentary'!B47='Data Validation'!$B$8,"No",'Pod Commentary'!B47='Data Validation'!$B$9,"Yes",'Pod Commentary'!B47='Data Validation'!$B$10,"Yes",'Pod Commentary'!B47='Data Validation'!$B$11,"-"),"-")</f>
        <v>No</v>
      </c>
      <c r="K47" s="2" t="str" cm="1">
        <f t="array" ref="K47">IFERROR(_xlfn.IFS(D47="Garage","No",B47='Data Validation'!$B$3,"Yes",'Pod Commentary'!B47='Data Validation'!$B$4,"No",'Pod Commentary'!B47='Data Validation'!$B$5,"No",'Pod Commentary'!B47='Data Validation'!$B$6,"No",'Pod Commentary'!B47='Data Validation'!$B$7,"No",'Pod Commentary'!B47='Data Validation'!$B$8,"Yes",'Pod Commentary'!B47='Data Validation'!$B$9,"No",'Pod Commentary'!B47='Data Validation'!$B$10,"No",'Pod Commentary'!B47='Data Validation'!$B$11,"No"),"-")</f>
        <v>Yes</v>
      </c>
      <c r="L47" s="2" t="str" cm="1">
        <f t="array" ref="L47">IFERROR(_xlfn.IFS(B47='Data Validation'!$B$6,"Yes",B47='Data Validation'!$B$7,"Yes"),"-")</f>
        <v>-</v>
      </c>
      <c r="R47" s="11">
        <f t="shared" si="0"/>
        <v>1</v>
      </c>
      <c r="S47" s="11" t="str">
        <f t="shared" si="1"/>
        <v>-</v>
      </c>
      <c r="T47" s="11" t="str">
        <f t="shared" si="2"/>
        <v>-</v>
      </c>
      <c r="U47" s="11" t="str">
        <f t="shared" si="3"/>
        <v>-</v>
      </c>
      <c r="V47" s="11" t="str">
        <f t="shared" si="4"/>
        <v>-</v>
      </c>
      <c r="W47" s="11" t="str">
        <f t="shared" si="16"/>
        <v>-</v>
      </c>
      <c r="X47" s="11" t="str">
        <f t="shared" si="17"/>
        <v>-</v>
      </c>
      <c r="Y47" s="11" t="str" cm="1">
        <f t="array" ref="Y47">IFERROR(_xlfn.IFS(B47=$U$1,"2",B47=$V$1,"2",J47="Yes","1")*1,"-")</f>
        <v>-</v>
      </c>
      <c r="Z47" s="11">
        <f t="shared" si="18"/>
        <v>1</v>
      </c>
      <c r="AA47" s="11" t="str">
        <f t="shared" si="19"/>
        <v>-</v>
      </c>
      <c r="AB47" s="2" t="str">
        <f t="shared" si="9"/>
        <v>-</v>
      </c>
      <c r="AC47" s="11" t="str">
        <f t="shared" si="10"/>
        <v>-</v>
      </c>
      <c r="AD47" s="11" t="str">
        <f t="shared" si="11"/>
        <v>-</v>
      </c>
      <c r="AE47" s="11" t="str">
        <f t="shared" si="12"/>
        <v>-</v>
      </c>
    </row>
    <row r="48" spans="1:31" x14ac:dyDescent="0.35">
      <c r="A48" s="3">
        <v>47</v>
      </c>
      <c r="B48" s="3" t="s">
        <v>8</v>
      </c>
      <c r="C48" s="3" t="s">
        <v>16</v>
      </c>
      <c r="D48" s="3" t="s">
        <v>20</v>
      </c>
      <c r="E48" s="3" t="s">
        <v>13</v>
      </c>
      <c r="F48" s="3" t="s">
        <v>37</v>
      </c>
      <c r="G48" s="3" t="s">
        <v>13</v>
      </c>
      <c r="H48" s="3" t="s">
        <v>13</v>
      </c>
      <c r="J48" s="2" t="str" cm="1">
        <f t="array" ref="J48">IFERROR(_xlfn.IFS('Pod Commentary'!B48='Data Validation'!$B$3,"No",'Pod Commentary'!B48='Data Validation'!$B$4,"Yes",'Pod Commentary'!B48='Data Validation'!$B$5,"Yes",'Pod Commentary'!B48='Data Validation'!$B$6,"Yes",'Pod Commentary'!B48='Data Validation'!$B$7,"Yes",'Pod Commentary'!B48='Data Validation'!$B$8,"No",'Pod Commentary'!B48='Data Validation'!$B$9,"Yes",'Pod Commentary'!B48='Data Validation'!$B$10,"Yes",'Pod Commentary'!B48='Data Validation'!$B$11,"-"),"-")</f>
        <v>No</v>
      </c>
      <c r="K48" s="2" t="str" cm="1">
        <f t="array" ref="K48">IFERROR(_xlfn.IFS(D48="Garage","No",B48='Data Validation'!$B$3,"Yes",'Pod Commentary'!B48='Data Validation'!$B$4,"No",'Pod Commentary'!B48='Data Validation'!$B$5,"No",'Pod Commentary'!B48='Data Validation'!$B$6,"No",'Pod Commentary'!B48='Data Validation'!$B$7,"No",'Pod Commentary'!B48='Data Validation'!$B$8,"Yes",'Pod Commentary'!B48='Data Validation'!$B$9,"No",'Pod Commentary'!B48='Data Validation'!$B$10,"No",'Pod Commentary'!B48='Data Validation'!$B$11,"No"),"-")</f>
        <v>Yes</v>
      </c>
      <c r="L48" s="2" t="str" cm="1">
        <f t="array" ref="L48">IFERROR(_xlfn.IFS(B48='Data Validation'!$B$6,"Yes",B48='Data Validation'!$B$7,"Yes"),"-")</f>
        <v>-</v>
      </c>
      <c r="N48" s="24"/>
      <c r="R48" s="11">
        <f t="shared" si="0"/>
        <v>1</v>
      </c>
      <c r="S48" s="11" t="str">
        <f t="shared" si="1"/>
        <v>-</v>
      </c>
      <c r="T48" s="11" t="str">
        <f t="shared" si="2"/>
        <v>-</v>
      </c>
      <c r="U48" s="11" t="str">
        <f t="shared" si="3"/>
        <v>-</v>
      </c>
      <c r="V48" s="11" t="str">
        <f t="shared" si="4"/>
        <v>-</v>
      </c>
      <c r="W48" s="11" t="str">
        <f t="shared" si="16"/>
        <v>-</v>
      </c>
      <c r="X48" s="11" t="str">
        <f t="shared" si="17"/>
        <v>-</v>
      </c>
      <c r="Y48" s="11" t="str" cm="1">
        <f t="array" ref="Y48">IFERROR(_xlfn.IFS(B48=$U$1,"2",B48=$V$1,"2",J48="Yes","1")*1,"-")</f>
        <v>-</v>
      </c>
      <c r="Z48" s="11">
        <f t="shared" si="18"/>
        <v>1</v>
      </c>
      <c r="AA48" s="11" t="str">
        <f t="shared" si="19"/>
        <v>-</v>
      </c>
      <c r="AB48" s="2" t="str">
        <f t="shared" si="9"/>
        <v>-</v>
      </c>
      <c r="AC48" s="11" t="str">
        <f t="shared" si="10"/>
        <v>-</v>
      </c>
      <c r="AD48" s="11" t="str">
        <f t="shared" si="11"/>
        <v>-</v>
      </c>
      <c r="AE48" s="11" t="str">
        <f t="shared" si="12"/>
        <v>-</v>
      </c>
    </row>
    <row r="49" spans="1:31" x14ac:dyDescent="0.35">
      <c r="A49" s="3">
        <v>48</v>
      </c>
      <c r="B49" s="3" t="s">
        <v>8</v>
      </c>
      <c r="C49" s="3" t="s">
        <v>16</v>
      </c>
      <c r="D49" s="3" t="s">
        <v>20</v>
      </c>
      <c r="E49" s="3" t="s">
        <v>13</v>
      </c>
      <c r="F49" s="3" t="s">
        <v>37</v>
      </c>
      <c r="G49" s="3" t="s">
        <v>13</v>
      </c>
      <c r="H49" s="3" t="s">
        <v>13</v>
      </c>
      <c r="J49" s="2" t="str" cm="1">
        <f t="array" ref="J49">IFERROR(_xlfn.IFS('Pod Commentary'!B49='Data Validation'!$B$3,"No",'Pod Commentary'!B49='Data Validation'!$B$4,"Yes",'Pod Commentary'!B49='Data Validation'!$B$5,"Yes",'Pod Commentary'!B49='Data Validation'!$B$6,"Yes",'Pod Commentary'!B49='Data Validation'!$B$7,"Yes",'Pod Commentary'!B49='Data Validation'!$B$8,"No",'Pod Commentary'!B49='Data Validation'!$B$9,"Yes",'Pod Commentary'!B49='Data Validation'!$B$10,"Yes",'Pod Commentary'!B49='Data Validation'!$B$11,"-"),"-")</f>
        <v>No</v>
      </c>
      <c r="K49" s="2" t="str" cm="1">
        <f t="array" ref="K49">IFERROR(_xlfn.IFS(D49="Garage","No",B49='Data Validation'!$B$3,"Yes",'Pod Commentary'!B49='Data Validation'!$B$4,"No",'Pod Commentary'!B49='Data Validation'!$B$5,"No",'Pod Commentary'!B49='Data Validation'!$B$6,"No",'Pod Commentary'!B49='Data Validation'!$B$7,"No",'Pod Commentary'!B49='Data Validation'!$B$8,"Yes",'Pod Commentary'!B49='Data Validation'!$B$9,"No",'Pod Commentary'!B49='Data Validation'!$B$10,"No",'Pod Commentary'!B49='Data Validation'!$B$11,"No"),"-")</f>
        <v>Yes</v>
      </c>
      <c r="L49" s="2" t="str" cm="1">
        <f t="array" ref="L49">IFERROR(_xlfn.IFS(B49='Data Validation'!$B$6,"Yes",B49='Data Validation'!$B$7,"Yes"),"-")</f>
        <v>-</v>
      </c>
      <c r="R49" s="11">
        <f t="shared" si="0"/>
        <v>1</v>
      </c>
      <c r="S49" s="11" t="str">
        <f t="shared" si="1"/>
        <v>-</v>
      </c>
      <c r="T49" s="11" t="str">
        <f t="shared" si="2"/>
        <v>-</v>
      </c>
      <c r="U49" s="11" t="str">
        <f t="shared" si="3"/>
        <v>-</v>
      </c>
      <c r="V49" s="11" t="str">
        <f t="shared" si="4"/>
        <v>-</v>
      </c>
      <c r="W49" s="11" t="str">
        <f t="shared" si="16"/>
        <v>-</v>
      </c>
      <c r="X49" s="11" t="str">
        <f t="shared" si="17"/>
        <v>-</v>
      </c>
      <c r="Y49" s="11" t="str" cm="1">
        <f t="array" ref="Y49">IFERROR(_xlfn.IFS(B49=$U$1,"2",B49=$V$1,"2",J49="Yes","1")*1,"-")</f>
        <v>-</v>
      </c>
      <c r="Z49" s="11">
        <f t="shared" si="18"/>
        <v>1</v>
      </c>
      <c r="AA49" s="11" t="str">
        <f t="shared" si="19"/>
        <v>-</v>
      </c>
      <c r="AB49" s="2" t="str">
        <f t="shared" si="9"/>
        <v>-</v>
      </c>
      <c r="AC49" s="11" t="str">
        <f t="shared" si="10"/>
        <v>-</v>
      </c>
      <c r="AD49" s="11" t="str">
        <f t="shared" si="11"/>
        <v>-</v>
      </c>
      <c r="AE49" s="11" t="str">
        <f t="shared" si="12"/>
        <v>-</v>
      </c>
    </row>
    <row r="50" spans="1:31" x14ac:dyDescent="0.35">
      <c r="A50" s="3">
        <v>49</v>
      </c>
      <c r="B50" s="3" t="s">
        <v>8</v>
      </c>
      <c r="C50" s="3" t="s">
        <v>16</v>
      </c>
      <c r="D50" s="3" t="s">
        <v>20</v>
      </c>
      <c r="E50" s="3" t="s">
        <v>13</v>
      </c>
      <c r="F50" s="3" t="s">
        <v>37</v>
      </c>
      <c r="G50" s="3" t="s">
        <v>13</v>
      </c>
      <c r="H50" s="3" t="s">
        <v>13</v>
      </c>
      <c r="J50" s="2" t="str" cm="1">
        <f t="array" ref="J50">IFERROR(_xlfn.IFS('Pod Commentary'!B50='Data Validation'!$B$3,"No",'Pod Commentary'!B50='Data Validation'!$B$4,"Yes",'Pod Commentary'!B50='Data Validation'!$B$5,"Yes",'Pod Commentary'!B50='Data Validation'!$B$6,"Yes",'Pod Commentary'!B50='Data Validation'!$B$7,"Yes",'Pod Commentary'!B50='Data Validation'!$B$8,"No",'Pod Commentary'!B50='Data Validation'!$B$9,"Yes",'Pod Commentary'!B50='Data Validation'!$B$10,"Yes",'Pod Commentary'!B50='Data Validation'!$B$11,"-"),"-")</f>
        <v>No</v>
      </c>
      <c r="K50" s="2" t="str" cm="1">
        <f t="array" ref="K50">IFERROR(_xlfn.IFS(D50="Garage","No",B50='Data Validation'!$B$3,"Yes",'Pod Commentary'!B50='Data Validation'!$B$4,"No",'Pod Commentary'!B50='Data Validation'!$B$5,"No",'Pod Commentary'!B50='Data Validation'!$B$6,"No",'Pod Commentary'!B50='Data Validation'!$B$7,"No",'Pod Commentary'!B50='Data Validation'!$B$8,"Yes",'Pod Commentary'!B50='Data Validation'!$B$9,"No",'Pod Commentary'!B50='Data Validation'!$B$10,"No",'Pod Commentary'!B50='Data Validation'!$B$11,"No"),"-")</f>
        <v>Yes</v>
      </c>
      <c r="L50" s="2" t="str" cm="1">
        <f t="array" ref="L50">IFERROR(_xlfn.IFS(B50='Data Validation'!$B$6,"Yes",B50='Data Validation'!$B$7,"Yes"),"-")</f>
        <v>-</v>
      </c>
      <c r="N50" s="24"/>
      <c r="R50" s="11">
        <f t="shared" si="0"/>
        <v>1</v>
      </c>
      <c r="S50" s="11" t="str">
        <f t="shared" si="1"/>
        <v>-</v>
      </c>
      <c r="T50" s="11" t="str">
        <f t="shared" si="2"/>
        <v>-</v>
      </c>
      <c r="U50" s="11" t="str">
        <f t="shared" si="3"/>
        <v>-</v>
      </c>
      <c r="V50" s="11" t="str">
        <f t="shared" si="4"/>
        <v>-</v>
      </c>
      <c r="W50" s="11" t="str">
        <f t="shared" si="16"/>
        <v>-</v>
      </c>
      <c r="X50" s="11" t="str">
        <f t="shared" si="17"/>
        <v>-</v>
      </c>
      <c r="Y50" s="11" t="str" cm="1">
        <f t="array" ref="Y50">IFERROR(_xlfn.IFS(B50=$U$1,"2",B50=$V$1,"2",J50="Yes","1")*1,"-")</f>
        <v>-</v>
      </c>
      <c r="Z50" s="11">
        <f t="shared" si="18"/>
        <v>1</v>
      </c>
      <c r="AA50" s="11" t="str">
        <f t="shared" si="19"/>
        <v>-</v>
      </c>
      <c r="AB50" s="2" t="str">
        <f t="shared" si="9"/>
        <v>-</v>
      </c>
      <c r="AC50" s="11" t="str">
        <f t="shared" si="10"/>
        <v>-</v>
      </c>
      <c r="AD50" s="11" t="str">
        <f t="shared" si="11"/>
        <v>-</v>
      </c>
      <c r="AE50" s="11" t="str">
        <f t="shared" si="12"/>
        <v>-</v>
      </c>
    </row>
    <row r="51" spans="1:31" x14ac:dyDescent="0.35">
      <c r="A51" s="3">
        <v>50</v>
      </c>
      <c r="B51" s="3" t="s">
        <v>8</v>
      </c>
      <c r="C51" s="3" t="s">
        <v>16</v>
      </c>
      <c r="D51" s="3" t="s">
        <v>20</v>
      </c>
      <c r="E51" s="3" t="s">
        <v>13</v>
      </c>
      <c r="F51" s="3" t="s">
        <v>37</v>
      </c>
      <c r="G51" s="3" t="s">
        <v>13</v>
      </c>
      <c r="H51" s="3" t="s">
        <v>13</v>
      </c>
      <c r="J51" s="2" t="str" cm="1">
        <f t="array" ref="J51">IFERROR(_xlfn.IFS('Pod Commentary'!B51='Data Validation'!$B$3,"No",'Pod Commentary'!B51='Data Validation'!$B$4,"Yes",'Pod Commentary'!B51='Data Validation'!$B$5,"Yes",'Pod Commentary'!B51='Data Validation'!$B$6,"Yes",'Pod Commentary'!B51='Data Validation'!$B$7,"Yes",'Pod Commentary'!B51='Data Validation'!$B$8,"No",'Pod Commentary'!B51='Data Validation'!$B$9,"Yes",'Pod Commentary'!B51='Data Validation'!$B$10,"Yes",'Pod Commentary'!B51='Data Validation'!$B$11,"-"),"-")</f>
        <v>No</v>
      </c>
      <c r="K51" s="2" t="str" cm="1">
        <f t="array" ref="K51">IFERROR(_xlfn.IFS(D51="Garage","No",B51='Data Validation'!$B$3,"Yes",'Pod Commentary'!B51='Data Validation'!$B$4,"No",'Pod Commentary'!B51='Data Validation'!$B$5,"No",'Pod Commentary'!B51='Data Validation'!$B$6,"No",'Pod Commentary'!B51='Data Validation'!$B$7,"No",'Pod Commentary'!B51='Data Validation'!$B$8,"Yes",'Pod Commentary'!B51='Data Validation'!$B$9,"No",'Pod Commentary'!B51='Data Validation'!$B$10,"No",'Pod Commentary'!B51='Data Validation'!$B$11,"No"),"-")</f>
        <v>Yes</v>
      </c>
      <c r="L51" s="2" t="str" cm="1">
        <f t="array" ref="L51">IFERROR(_xlfn.IFS(B51='Data Validation'!$B$6,"Yes",B51='Data Validation'!$B$7,"Yes"),"-")</f>
        <v>-</v>
      </c>
      <c r="R51" s="11">
        <f t="shared" si="0"/>
        <v>1</v>
      </c>
      <c r="S51" s="11" t="str">
        <f t="shared" si="1"/>
        <v>-</v>
      </c>
      <c r="T51" s="11" t="str">
        <f t="shared" si="2"/>
        <v>-</v>
      </c>
      <c r="U51" s="11" t="str">
        <f t="shared" si="3"/>
        <v>-</v>
      </c>
      <c r="V51" s="11" t="str">
        <f t="shared" si="4"/>
        <v>-</v>
      </c>
      <c r="W51" s="11" t="str">
        <f t="shared" si="16"/>
        <v>-</v>
      </c>
      <c r="X51" s="11" t="str">
        <f t="shared" si="17"/>
        <v>-</v>
      </c>
      <c r="Y51" s="11" t="str" cm="1">
        <f t="array" ref="Y51">IFERROR(_xlfn.IFS(B51=$U$1,"2",B51=$V$1,"2",J51="Yes","1")*1,"-")</f>
        <v>-</v>
      </c>
      <c r="Z51" s="11">
        <f t="shared" si="18"/>
        <v>1</v>
      </c>
      <c r="AA51" s="11" t="str">
        <f t="shared" si="19"/>
        <v>-</v>
      </c>
      <c r="AB51" s="2" t="str">
        <f t="shared" si="9"/>
        <v>-</v>
      </c>
      <c r="AC51" s="11" t="str">
        <f t="shared" si="10"/>
        <v>-</v>
      </c>
      <c r="AD51" s="11" t="str">
        <f t="shared" si="11"/>
        <v>-</v>
      </c>
      <c r="AE51" s="11" t="str">
        <f t="shared" si="12"/>
        <v>-</v>
      </c>
    </row>
    <row r="52" spans="1:31" x14ac:dyDescent="0.35">
      <c r="A52" s="3">
        <v>51</v>
      </c>
      <c r="B52" s="3" t="s">
        <v>8</v>
      </c>
      <c r="C52" s="3" t="s">
        <v>16</v>
      </c>
      <c r="D52" s="3" t="s">
        <v>20</v>
      </c>
      <c r="E52" s="3" t="s">
        <v>13</v>
      </c>
      <c r="F52" s="3" t="s">
        <v>37</v>
      </c>
      <c r="G52" s="3" t="s">
        <v>13</v>
      </c>
      <c r="H52" s="3" t="s">
        <v>13</v>
      </c>
      <c r="J52" s="2" t="str" cm="1">
        <f t="array" ref="J52">IFERROR(_xlfn.IFS('Pod Commentary'!B52='Data Validation'!$B$3,"No",'Pod Commentary'!B52='Data Validation'!$B$4,"Yes",'Pod Commentary'!B52='Data Validation'!$B$5,"Yes",'Pod Commentary'!B52='Data Validation'!$B$6,"Yes",'Pod Commentary'!B52='Data Validation'!$B$7,"Yes",'Pod Commentary'!B52='Data Validation'!$B$8,"No",'Pod Commentary'!B52='Data Validation'!$B$9,"Yes",'Pod Commentary'!B52='Data Validation'!$B$10,"Yes",'Pod Commentary'!B52='Data Validation'!$B$11,"-"),"-")</f>
        <v>No</v>
      </c>
      <c r="K52" s="2" t="str" cm="1">
        <f t="array" ref="K52">IFERROR(_xlfn.IFS(D52="Garage","No",B52='Data Validation'!$B$3,"Yes",'Pod Commentary'!B52='Data Validation'!$B$4,"No",'Pod Commentary'!B52='Data Validation'!$B$5,"No",'Pod Commentary'!B52='Data Validation'!$B$6,"No",'Pod Commentary'!B52='Data Validation'!$B$7,"No",'Pod Commentary'!B52='Data Validation'!$B$8,"Yes",'Pod Commentary'!B52='Data Validation'!$B$9,"No",'Pod Commentary'!B52='Data Validation'!$B$10,"No",'Pod Commentary'!B52='Data Validation'!$B$11,"No"),"-")</f>
        <v>Yes</v>
      </c>
      <c r="L52" s="2" t="str" cm="1">
        <f t="array" ref="L52">IFERROR(_xlfn.IFS(B52='Data Validation'!$B$6,"Yes",B52='Data Validation'!$B$7,"Yes"),"-")</f>
        <v>-</v>
      </c>
      <c r="N52" s="24"/>
      <c r="R52" s="11">
        <f t="shared" si="0"/>
        <v>1</v>
      </c>
      <c r="S52" s="11" t="str">
        <f t="shared" si="1"/>
        <v>-</v>
      </c>
      <c r="T52" s="11" t="str">
        <f t="shared" si="2"/>
        <v>-</v>
      </c>
      <c r="U52" s="11" t="str">
        <f t="shared" si="3"/>
        <v>-</v>
      </c>
      <c r="V52" s="11" t="str">
        <f t="shared" si="4"/>
        <v>-</v>
      </c>
      <c r="W52" s="11" t="str">
        <f t="shared" si="16"/>
        <v>-</v>
      </c>
      <c r="X52" s="11" t="str">
        <f t="shared" si="17"/>
        <v>-</v>
      </c>
      <c r="Y52" s="11" t="str" cm="1">
        <f t="array" ref="Y52">IFERROR(_xlfn.IFS(B52=$U$1,"2",B52=$V$1,"2",J52="Yes","1")*1,"-")</f>
        <v>-</v>
      </c>
      <c r="Z52" s="11">
        <f t="shared" si="18"/>
        <v>1</v>
      </c>
      <c r="AA52" s="11" t="str">
        <f t="shared" si="19"/>
        <v>-</v>
      </c>
      <c r="AB52" s="2" t="str">
        <f t="shared" si="9"/>
        <v>-</v>
      </c>
      <c r="AC52" s="11" t="str">
        <f t="shared" si="10"/>
        <v>-</v>
      </c>
      <c r="AD52" s="11" t="str">
        <f t="shared" si="11"/>
        <v>-</v>
      </c>
      <c r="AE52" s="11" t="str">
        <f t="shared" si="12"/>
        <v>-</v>
      </c>
    </row>
    <row r="53" spans="1:31" x14ac:dyDescent="0.35">
      <c r="A53" s="3">
        <v>52</v>
      </c>
      <c r="B53" s="3" t="s">
        <v>8</v>
      </c>
      <c r="C53" s="3" t="s">
        <v>16</v>
      </c>
      <c r="D53" s="3" t="s">
        <v>20</v>
      </c>
      <c r="E53" s="3" t="s">
        <v>13</v>
      </c>
      <c r="F53" s="3" t="s">
        <v>37</v>
      </c>
      <c r="G53" s="3" t="s">
        <v>13</v>
      </c>
      <c r="H53" s="3" t="s">
        <v>13</v>
      </c>
      <c r="J53" s="2" t="str" cm="1">
        <f t="array" ref="J53">IFERROR(_xlfn.IFS('Pod Commentary'!B53='Data Validation'!$B$3,"No",'Pod Commentary'!B53='Data Validation'!$B$4,"Yes",'Pod Commentary'!B53='Data Validation'!$B$5,"Yes",'Pod Commentary'!B53='Data Validation'!$B$6,"Yes",'Pod Commentary'!B53='Data Validation'!$B$7,"Yes",'Pod Commentary'!B53='Data Validation'!$B$8,"No",'Pod Commentary'!B53='Data Validation'!$B$9,"Yes",'Pod Commentary'!B53='Data Validation'!$B$10,"Yes",'Pod Commentary'!B53='Data Validation'!$B$11,"-"),"-")</f>
        <v>No</v>
      </c>
      <c r="K53" s="2" t="str" cm="1">
        <f t="array" ref="K53">IFERROR(_xlfn.IFS(D53="Garage","No",B53='Data Validation'!$B$3,"Yes",'Pod Commentary'!B53='Data Validation'!$B$4,"No",'Pod Commentary'!B53='Data Validation'!$B$5,"No",'Pod Commentary'!B53='Data Validation'!$B$6,"No",'Pod Commentary'!B53='Data Validation'!$B$7,"No",'Pod Commentary'!B53='Data Validation'!$B$8,"Yes",'Pod Commentary'!B53='Data Validation'!$B$9,"No",'Pod Commentary'!B53='Data Validation'!$B$10,"No",'Pod Commentary'!B53='Data Validation'!$B$11,"No"),"-")</f>
        <v>Yes</v>
      </c>
      <c r="L53" s="2" t="str" cm="1">
        <f t="array" ref="L53">IFERROR(_xlfn.IFS(B53='Data Validation'!$B$6,"Yes",B53='Data Validation'!$B$7,"Yes"),"-")</f>
        <v>-</v>
      </c>
      <c r="N53" s="24"/>
      <c r="R53" s="11">
        <f t="shared" si="0"/>
        <v>1</v>
      </c>
      <c r="S53" s="11" t="str">
        <f t="shared" si="1"/>
        <v>-</v>
      </c>
      <c r="T53" s="11" t="str">
        <f t="shared" si="2"/>
        <v>-</v>
      </c>
      <c r="U53" s="11" t="str">
        <f t="shared" si="3"/>
        <v>-</v>
      </c>
      <c r="V53" s="11" t="str">
        <f t="shared" si="4"/>
        <v>-</v>
      </c>
      <c r="W53" s="11" t="str">
        <f t="shared" si="16"/>
        <v>-</v>
      </c>
      <c r="X53" s="11" t="str">
        <f t="shared" si="17"/>
        <v>-</v>
      </c>
      <c r="Y53" s="11" t="str" cm="1">
        <f t="array" ref="Y53">IFERROR(_xlfn.IFS(B53=$U$1,"2",B53=$V$1,"2",J53="Yes","1")*1,"-")</f>
        <v>-</v>
      </c>
      <c r="Z53" s="11">
        <f t="shared" si="18"/>
        <v>1</v>
      </c>
      <c r="AA53" s="11" t="str">
        <f t="shared" si="19"/>
        <v>-</v>
      </c>
      <c r="AB53" s="2" t="str">
        <f t="shared" si="9"/>
        <v>-</v>
      </c>
      <c r="AC53" s="11" t="str">
        <f t="shared" si="10"/>
        <v>-</v>
      </c>
      <c r="AD53" s="11" t="str">
        <f t="shared" si="11"/>
        <v>-</v>
      </c>
      <c r="AE53" s="11" t="str">
        <f t="shared" si="12"/>
        <v>-</v>
      </c>
    </row>
    <row r="54" spans="1:31" x14ac:dyDescent="0.35">
      <c r="A54" s="3">
        <v>53</v>
      </c>
      <c r="B54" s="3" t="s">
        <v>8</v>
      </c>
      <c r="C54" s="3" t="s">
        <v>16</v>
      </c>
      <c r="D54" s="3" t="s">
        <v>20</v>
      </c>
      <c r="E54" s="3" t="s">
        <v>13</v>
      </c>
      <c r="F54" s="3" t="s">
        <v>37</v>
      </c>
      <c r="G54" s="3" t="s">
        <v>13</v>
      </c>
      <c r="H54" s="3" t="s">
        <v>13</v>
      </c>
      <c r="J54" s="2" t="str" cm="1">
        <f t="array" ref="J54">IFERROR(_xlfn.IFS('Pod Commentary'!B54='Data Validation'!$B$3,"No",'Pod Commentary'!B54='Data Validation'!$B$4,"Yes",'Pod Commentary'!B54='Data Validation'!$B$5,"Yes",'Pod Commentary'!B54='Data Validation'!$B$6,"Yes",'Pod Commentary'!B54='Data Validation'!$B$7,"Yes",'Pod Commentary'!B54='Data Validation'!$B$8,"No",'Pod Commentary'!B54='Data Validation'!$B$9,"Yes",'Pod Commentary'!B54='Data Validation'!$B$10,"Yes",'Pod Commentary'!B54='Data Validation'!$B$11,"-"),"-")</f>
        <v>No</v>
      </c>
      <c r="K54" s="2" t="str" cm="1">
        <f t="array" ref="K54">IFERROR(_xlfn.IFS(D54="Garage","No",B54='Data Validation'!$B$3,"Yes",'Pod Commentary'!B54='Data Validation'!$B$4,"No",'Pod Commentary'!B54='Data Validation'!$B$5,"No",'Pod Commentary'!B54='Data Validation'!$B$6,"No",'Pod Commentary'!B54='Data Validation'!$B$7,"No",'Pod Commentary'!B54='Data Validation'!$B$8,"Yes",'Pod Commentary'!B54='Data Validation'!$B$9,"No",'Pod Commentary'!B54='Data Validation'!$B$10,"No",'Pod Commentary'!B54='Data Validation'!$B$11,"No"),"-")</f>
        <v>Yes</v>
      </c>
      <c r="L54" s="2" t="str" cm="1">
        <f t="array" ref="L54">IFERROR(_xlfn.IFS(B54='Data Validation'!$B$6,"Yes",B54='Data Validation'!$B$7,"Yes"),"-")</f>
        <v>-</v>
      </c>
      <c r="N54" s="24"/>
      <c r="R54" s="11">
        <f t="shared" si="0"/>
        <v>1</v>
      </c>
      <c r="S54" s="11" t="str">
        <f t="shared" si="1"/>
        <v>-</v>
      </c>
      <c r="T54" s="11" t="str">
        <f t="shared" si="2"/>
        <v>-</v>
      </c>
      <c r="U54" s="11" t="str">
        <f t="shared" si="3"/>
        <v>-</v>
      </c>
      <c r="V54" s="11" t="str">
        <f t="shared" si="4"/>
        <v>-</v>
      </c>
      <c r="W54" s="11" t="str">
        <f t="shared" si="16"/>
        <v>-</v>
      </c>
      <c r="X54" s="11" t="str">
        <f t="shared" si="17"/>
        <v>-</v>
      </c>
      <c r="Y54" s="11" t="str" cm="1">
        <f t="array" ref="Y54">IFERROR(_xlfn.IFS(B54=$U$1,"2",B54=$V$1,"2",J54="Yes","1")*1,"-")</f>
        <v>-</v>
      </c>
      <c r="Z54" s="11">
        <f t="shared" si="18"/>
        <v>1</v>
      </c>
      <c r="AA54" s="11" t="str">
        <f t="shared" si="19"/>
        <v>-</v>
      </c>
      <c r="AB54" s="2" t="str">
        <f t="shared" si="9"/>
        <v>-</v>
      </c>
      <c r="AC54" s="11" t="str">
        <f t="shared" si="10"/>
        <v>-</v>
      </c>
      <c r="AD54" s="11" t="str">
        <f t="shared" si="11"/>
        <v>-</v>
      </c>
      <c r="AE54" s="11" t="str">
        <f t="shared" si="12"/>
        <v>-</v>
      </c>
    </row>
    <row r="55" spans="1:31" x14ac:dyDescent="0.35">
      <c r="A55" s="3">
        <v>54</v>
      </c>
      <c r="B55" s="3" t="s">
        <v>8</v>
      </c>
      <c r="C55" s="3" t="s">
        <v>16</v>
      </c>
      <c r="D55" s="3" t="s">
        <v>20</v>
      </c>
      <c r="E55" s="3" t="s">
        <v>13</v>
      </c>
      <c r="F55" s="3" t="s">
        <v>37</v>
      </c>
      <c r="G55" s="3" t="s">
        <v>13</v>
      </c>
      <c r="H55" s="3" t="s">
        <v>13</v>
      </c>
      <c r="J55" s="2" t="str" cm="1">
        <f t="array" ref="J55">IFERROR(_xlfn.IFS('Pod Commentary'!B55='Data Validation'!$B$3,"No",'Pod Commentary'!B55='Data Validation'!$B$4,"Yes",'Pod Commentary'!B55='Data Validation'!$B$5,"Yes",'Pod Commentary'!B55='Data Validation'!$B$6,"Yes",'Pod Commentary'!B55='Data Validation'!$B$7,"Yes",'Pod Commentary'!B55='Data Validation'!$B$8,"No",'Pod Commentary'!B55='Data Validation'!$B$9,"Yes",'Pod Commentary'!B55='Data Validation'!$B$10,"Yes",'Pod Commentary'!B55='Data Validation'!$B$11,"-"),"-")</f>
        <v>No</v>
      </c>
      <c r="K55" s="2" t="str" cm="1">
        <f t="array" ref="K55">IFERROR(_xlfn.IFS(D55="Garage","No",B55='Data Validation'!$B$3,"Yes",'Pod Commentary'!B55='Data Validation'!$B$4,"No",'Pod Commentary'!B55='Data Validation'!$B$5,"No",'Pod Commentary'!B55='Data Validation'!$B$6,"No",'Pod Commentary'!B55='Data Validation'!$B$7,"No",'Pod Commentary'!B55='Data Validation'!$B$8,"Yes",'Pod Commentary'!B55='Data Validation'!$B$9,"No",'Pod Commentary'!B55='Data Validation'!$B$10,"No",'Pod Commentary'!B55='Data Validation'!$B$11,"No"),"-")</f>
        <v>Yes</v>
      </c>
      <c r="L55" s="2" t="str" cm="1">
        <f t="array" ref="L55">IFERROR(_xlfn.IFS(B55='Data Validation'!$B$6,"Yes",B55='Data Validation'!$B$7,"Yes"),"-")</f>
        <v>-</v>
      </c>
      <c r="N55" s="24"/>
      <c r="R55" s="11">
        <f t="shared" si="0"/>
        <v>1</v>
      </c>
      <c r="S55" s="11" t="str">
        <f t="shared" si="1"/>
        <v>-</v>
      </c>
      <c r="T55" s="11" t="str">
        <f t="shared" si="2"/>
        <v>-</v>
      </c>
      <c r="U55" s="11" t="str">
        <f t="shared" si="3"/>
        <v>-</v>
      </c>
      <c r="V55" s="11" t="str">
        <f t="shared" si="4"/>
        <v>-</v>
      </c>
      <c r="W55" s="11" t="str">
        <f t="shared" si="16"/>
        <v>-</v>
      </c>
      <c r="X55" s="11" t="str">
        <f t="shared" si="17"/>
        <v>-</v>
      </c>
      <c r="Y55" s="11" t="str" cm="1">
        <f t="array" ref="Y55">IFERROR(_xlfn.IFS(B55=$U$1,"2",B55=$V$1,"2",J55="Yes","1")*1,"-")</f>
        <v>-</v>
      </c>
      <c r="Z55" s="11">
        <f t="shared" si="18"/>
        <v>1</v>
      </c>
      <c r="AA55" s="11" t="str">
        <f t="shared" si="19"/>
        <v>-</v>
      </c>
      <c r="AB55" s="2" t="str">
        <f t="shared" si="9"/>
        <v>-</v>
      </c>
      <c r="AC55" s="11" t="str">
        <f t="shared" si="10"/>
        <v>-</v>
      </c>
      <c r="AD55" s="11" t="str">
        <f t="shared" si="11"/>
        <v>-</v>
      </c>
      <c r="AE55" s="11" t="str">
        <f t="shared" si="12"/>
        <v>-</v>
      </c>
    </row>
    <row r="56" spans="1:31" x14ac:dyDescent="0.35">
      <c r="A56" s="3">
        <v>55</v>
      </c>
      <c r="B56" s="3" t="s">
        <v>8</v>
      </c>
      <c r="C56" s="3" t="s">
        <v>16</v>
      </c>
      <c r="D56" s="3" t="s">
        <v>20</v>
      </c>
      <c r="E56" s="3" t="s">
        <v>13</v>
      </c>
      <c r="F56" s="3" t="s">
        <v>37</v>
      </c>
      <c r="G56" s="3" t="s">
        <v>13</v>
      </c>
      <c r="H56" s="3" t="s">
        <v>13</v>
      </c>
      <c r="J56" s="2" t="str" cm="1">
        <f t="array" ref="J56">IFERROR(_xlfn.IFS('Pod Commentary'!B56='Data Validation'!$B$3,"No",'Pod Commentary'!B56='Data Validation'!$B$4,"Yes",'Pod Commentary'!B56='Data Validation'!$B$5,"Yes",'Pod Commentary'!B56='Data Validation'!$B$6,"Yes",'Pod Commentary'!B56='Data Validation'!$B$7,"Yes",'Pod Commentary'!B56='Data Validation'!$B$8,"No",'Pod Commentary'!B56='Data Validation'!$B$9,"Yes",'Pod Commentary'!B56='Data Validation'!$B$10,"Yes",'Pod Commentary'!B56='Data Validation'!$B$11,"-"),"-")</f>
        <v>No</v>
      </c>
      <c r="K56" s="2" t="str" cm="1">
        <f t="array" ref="K56">IFERROR(_xlfn.IFS(D56="Garage","No",B56='Data Validation'!$B$3,"Yes",'Pod Commentary'!B56='Data Validation'!$B$4,"No",'Pod Commentary'!B56='Data Validation'!$B$5,"No",'Pod Commentary'!B56='Data Validation'!$B$6,"No",'Pod Commentary'!B56='Data Validation'!$B$7,"No",'Pod Commentary'!B56='Data Validation'!$B$8,"Yes",'Pod Commentary'!B56='Data Validation'!$B$9,"No",'Pod Commentary'!B56='Data Validation'!$B$10,"No",'Pod Commentary'!B56='Data Validation'!$B$11,"No"),"-")</f>
        <v>Yes</v>
      </c>
      <c r="L56" s="2" t="str" cm="1">
        <f t="array" ref="L56">IFERROR(_xlfn.IFS(B56='Data Validation'!$B$6,"Yes",B56='Data Validation'!$B$7,"Yes"),"-")</f>
        <v>-</v>
      </c>
      <c r="N56" s="24"/>
      <c r="R56" s="11">
        <f t="shared" si="0"/>
        <v>1</v>
      </c>
      <c r="S56" s="11" t="str">
        <f t="shared" si="1"/>
        <v>-</v>
      </c>
      <c r="T56" s="11" t="str">
        <f t="shared" si="2"/>
        <v>-</v>
      </c>
      <c r="U56" s="11" t="str">
        <f t="shared" si="3"/>
        <v>-</v>
      </c>
      <c r="V56" s="11" t="str">
        <f t="shared" si="4"/>
        <v>-</v>
      </c>
      <c r="W56" s="11" t="str">
        <f t="shared" si="16"/>
        <v>-</v>
      </c>
      <c r="X56" s="11" t="str">
        <f t="shared" si="17"/>
        <v>-</v>
      </c>
      <c r="Y56" s="11" t="str" cm="1">
        <f t="array" ref="Y56">IFERROR(_xlfn.IFS(B56=$U$1,"2",B56=$V$1,"2",J56="Yes","1")*1,"-")</f>
        <v>-</v>
      </c>
      <c r="Z56" s="11">
        <f t="shared" si="18"/>
        <v>1</v>
      </c>
      <c r="AA56" s="11" t="str">
        <f t="shared" si="19"/>
        <v>-</v>
      </c>
      <c r="AB56" s="2" t="str">
        <f t="shared" si="9"/>
        <v>-</v>
      </c>
      <c r="AC56" s="11" t="str">
        <f t="shared" si="10"/>
        <v>-</v>
      </c>
      <c r="AD56" s="11" t="str">
        <f t="shared" si="11"/>
        <v>-</v>
      </c>
      <c r="AE56" s="11" t="str">
        <f t="shared" si="12"/>
        <v>-</v>
      </c>
    </row>
    <row r="57" spans="1:31" x14ac:dyDescent="0.35">
      <c r="A57" s="3">
        <v>56</v>
      </c>
      <c r="B57" s="3" t="s">
        <v>8</v>
      </c>
      <c r="C57" s="3" t="s">
        <v>16</v>
      </c>
      <c r="D57" s="3" t="s">
        <v>20</v>
      </c>
      <c r="E57" s="3" t="s">
        <v>13</v>
      </c>
      <c r="F57" s="3" t="s">
        <v>37</v>
      </c>
      <c r="G57" s="3" t="s">
        <v>13</v>
      </c>
      <c r="H57" s="3" t="s">
        <v>13</v>
      </c>
      <c r="J57" s="2" t="str" cm="1">
        <f t="array" ref="J57">IFERROR(_xlfn.IFS('Pod Commentary'!B57='Data Validation'!$B$3,"No",'Pod Commentary'!B57='Data Validation'!$B$4,"Yes",'Pod Commentary'!B57='Data Validation'!$B$5,"Yes",'Pod Commentary'!B57='Data Validation'!$B$6,"Yes",'Pod Commentary'!B57='Data Validation'!$B$7,"Yes",'Pod Commentary'!B57='Data Validation'!$B$8,"No",'Pod Commentary'!B57='Data Validation'!$B$9,"Yes",'Pod Commentary'!B57='Data Validation'!$B$10,"Yes",'Pod Commentary'!B57='Data Validation'!$B$11,"-"),"-")</f>
        <v>No</v>
      </c>
      <c r="K57" s="2" t="str" cm="1">
        <f t="array" ref="K57">IFERROR(_xlfn.IFS(D57="Garage","No",B57='Data Validation'!$B$3,"Yes",'Pod Commentary'!B57='Data Validation'!$B$4,"No",'Pod Commentary'!B57='Data Validation'!$B$5,"No",'Pod Commentary'!B57='Data Validation'!$B$6,"No",'Pod Commentary'!B57='Data Validation'!$B$7,"No",'Pod Commentary'!B57='Data Validation'!$B$8,"Yes",'Pod Commentary'!B57='Data Validation'!$B$9,"No",'Pod Commentary'!B57='Data Validation'!$B$10,"No",'Pod Commentary'!B57='Data Validation'!$B$11,"No"),"-")</f>
        <v>Yes</v>
      </c>
      <c r="L57" s="2" t="str" cm="1">
        <f t="array" ref="L57">IFERROR(_xlfn.IFS(B57='Data Validation'!$B$6,"Yes",B57='Data Validation'!$B$7,"Yes"),"-")</f>
        <v>-</v>
      </c>
      <c r="N57" s="24"/>
      <c r="R57" s="11">
        <f t="shared" si="0"/>
        <v>1</v>
      </c>
      <c r="S57" s="11" t="str">
        <f t="shared" si="1"/>
        <v>-</v>
      </c>
      <c r="T57" s="11" t="str">
        <f t="shared" si="2"/>
        <v>-</v>
      </c>
      <c r="U57" s="11" t="str">
        <f t="shared" si="3"/>
        <v>-</v>
      </c>
      <c r="V57" s="11" t="str">
        <f t="shared" si="4"/>
        <v>-</v>
      </c>
      <c r="W57" s="11" t="str">
        <f t="shared" si="16"/>
        <v>-</v>
      </c>
      <c r="X57" s="11" t="str">
        <f t="shared" si="17"/>
        <v>-</v>
      </c>
      <c r="Y57" s="11" t="str" cm="1">
        <f t="array" ref="Y57">IFERROR(_xlfn.IFS(B57=$U$1,"2",B57=$V$1,"2",J57="Yes","1")*1,"-")</f>
        <v>-</v>
      </c>
      <c r="Z57" s="11">
        <f t="shared" si="18"/>
        <v>1</v>
      </c>
      <c r="AA57" s="11" t="str">
        <f t="shared" si="19"/>
        <v>-</v>
      </c>
      <c r="AB57" s="2" t="str">
        <f t="shared" si="9"/>
        <v>-</v>
      </c>
      <c r="AC57" s="11" t="str">
        <f t="shared" si="10"/>
        <v>-</v>
      </c>
      <c r="AD57" s="11" t="str">
        <f t="shared" si="11"/>
        <v>-</v>
      </c>
      <c r="AE57" s="11" t="str">
        <f t="shared" si="12"/>
        <v>-</v>
      </c>
    </row>
    <row r="58" spans="1:31" x14ac:dyDescent="0.35">
      <c r="A58" s="3">
        <v>57</v>
      </c>
      <c r="B58" s="3" t="s">
        <v>8</v>
      </c>
      <c r="C58" s="3" t="s">
        <v>16</v>
      </c>
      <c r="D58" s="3" t="s">
        <v>63</v>
      </c>
      <c r="E58" s="3" t="s">
        <v>13</v>
      </c>
      <c r="F58" s="3" t="s">
        <v>37</v>
      </c>
      <c r="G58" s="3" t="s">
        <v>13</v>
      </c>
      <c r="H58" s="3" t="s">
        <v>13</v>
      </c>
      <c r="J58" s="2" t="str" cm="1">
        <f t="array" ref="J58">IFERROR(_xlfn.IFS('Pod Commentary'!B58='Data Validation'!$B$3,"No",'Pod Commentary'!B58='Data Validation'!$B$4,"Yes",'Pod Commentary'!B58='Data Validation'!$B$5,"Yes",'Pod Commentary'!B58='Data Validation'!$B$6,"Yes",'Pod Commentary'!B58='Data Validation'!$B$7,"Yes",'Pod Commentary'!B58='Data Validation'!$B$8,"No",'Pod Commentary'!B58='Data Validation'!$B$9,"Yes",'Pod Commentary'!B58='Data Validation'!$B$10,"Yes",'Pod Commentary'!B58='Data Validation'!$B$11,"-"),"-")</f>
        <v>No</v>
      </c>
      <c r="K58" s="2" t="str" cm="1">
        <f t="array" ref="K58">IFERROR(_xlfn.IFS(D58="Garage","No",B58='Data Validation'!$B$3,"Yes",'Pod Commentary'!B58='Data Validation'!$B$4,"No",'Pod Commentary'!B58='Data Validation'!$B$5,"No",'Pod Commentary'!B58='Data Validation'!$B$6,"No",'Pod Commentary'!B58='Data Validation'!$B$7,"No",'Pod Commentary'!B58='Data Validation'!$B$8,"Yes",'Pod Commentary'!B58='Data Validation'!$B$9,"No",'Pod Commentary'!B58='Data Validation'!$B$10,"No",'Pod Commentary'!B58='Data Validation'!$B$11,"No"),"-")</f>
        <v>Yes</v>
      </c>
      <c r="L58" s="2" t="str" cm="1">
        <f t="array" ref="L58">IFERROR(_xlfn.IFS(B58='Data Validation'!$B$6,"Yes",B58='Data Validation'!$B$7,"Yes"),"-")</f>
        <v>-</v>
      </c>
      <c r="M58" s="3" t="s">
        <v>59</v>
      </c>
      <c r="N58" s="24" t="s">
        <v>74</v>
      </c>
      <c r="R58" s="11">
        <f t="shared" si="0"/>
        <v>1</v>
      </c>
      <c r="S58" s="11" t="str">
        <f t="shared" si="1"/>
        <v>-</v>
      </c>
      <c r="T58" s="11" t="str">
        <f t="shared" si="2"/>
        <v>-</v>
      </c>
      <c r="U58" s="11" t="str">
        <f t="shared" si="3"/>
        <v>-</v>
      </c>
      <c r="V58" s="11" t="str">
        <f t="shared" si="4"/>
        <v>-</v>
      </c>
      <c r="W58" s="11" t="str">
        <f t="shared" si="16"/>
        <v>-</v>
      </c>
      <c r="X58" s="11" t="str">
        <f t="shared" si="17"/>
        <v>-</v>
      </c>
      <c r="Y58" s="11" t="str" cm="1">
        <f t="array" ref="Y58">IFERROR(_xlfn.IFS(B58=$U$1,"2",B58=$V$1,"2",J58="Yes","1")*1,"-")</f>
        <v>-</v>
      </c>
      <c r="Z58" s="11">
        <f t="shared" si="18"/>
        <v>1</v>
      </c>
      <c r="AA58" s="11" t="str">
        <f t="shared" si="19"/>
        <v>-</v>
      </c>
      <c r="AB58" s="2" t="str">
        <f t="shared" si="9"/>
        <v>-</v>
      </c>
      <c r="AC58" s="11" t="str">
        <f t="shared" si="10"/>
        <v>-</v>
      </c>
      <c r="AD58" s="11" t="str">
        <f t="shared" si="11"/>
        <v>-</v>
      </c>
      <c r="AE58" s="11" t="str">
        <f t="shared" si="12"/>
        <v>-</v>
      </c>
    </row>
    <row r="59" spans="1:31" x14ac:dyDescent="0.35">
      <c r="A59" s="3">
        <v>58</v>
      </c>
      <c r="B59" s="3" t="s">
        <v>8</v>
      </c>
      <c r="C59" s="3" t="s">
        <v>16</v>
      </c>
      <c r="D59" s="3" t="s">
        <v>20</v>
      </c>
      <c r="E59" s="3" t="s">
        <v>13</v>
      </c>
      <c r="F59" s="3" t="s">
        <v>37</v>
      </c>
      <c r="G59" s="3" t="s">
        <v>13</v>
      </c>
      <c r="H59" s="3" t="s">
        <v>13</v>
      </c>
      <c r="J59" s="2" t="str" cm="1">
        <f t="array" ref="J59">IFERROR(_xlfn.IFS('Pod Commentary'!B59='Data Validation'!$B$3,"No",'Pod Commentary'!B59='Data Validation'!$B$4,"Yes",'Pod Commentary'!B59='Data Validation'!$B$5,"Yes",'Pod Commentary'!B59='Data Validation'!$B$6,"Yes",'Pod Commentary'!B59='Data Validation'!$B$7,"Yes",'Pod Commentary'!B59='Data Validation'!$B$8,"No",'Pod Commentary'!B59='Data Validation'!$B$9,"Yes",'Pod Commentary'!B59='Data Validation'!$B$10,"Yes",'Pod Commentary'!B59='Data Validation'!$B$11,"-"),"-")</f>
        <v>No</v>
      </c>
      <c r="K59" s="2" t="str" cm="1">
        <f t="array" ref="K59">IFERROR(_xlfn.IFS(D59="Garage","No",B59='Data Validation'!$B$3,"Yes",'Pod Commentary'!B59='Data Validation'!$B$4,"No",'Pod Commentary'!B59='Data Validation'!$B$5,"No",'Pod Commentary'!B59='Data Validation'!$B$6,"No",'Pod Commentary'!B59='Data Validation'!$B$7,"No",'Pod Commentary'!B59='Data Validation'!$B$8,"Yes",'Pod Commentary'!B59='Data Validation'!$B$9,"No",'Pod Commentary'!B59='Data Validation'!$B$10,"No",'Pod Commentary'!B59='Data Validation'!$B$11,"No"),"-")</f>
        <v>Yes</v>
      </c>
      <c r="L59" s="2" t="str" cm="1">
        <f t="array" ref="L59">IFERROR(_xlfn.IFS(B59='Data Validation'!$B$6,"Yes",B59='Data Validation'!$B$7,"Yes"),"-")</f>
        <v>-</v>
      </c>
      <c r="R59" s="11">
        <f t="shared" si="0"/>
        <v>1</v>
      </c>
      <c r="S59" s="11" t="str">
        <f t="shared" si="1"/>
        <v>-</v>
      </c>
      <c r="T59" s="11" t="str">
        <f t="shared" si="2"/>
        <v>-</v>
      </c>
      <c r="U59" s="11" t="str">
        <f t="shared" si="3"/>
        <v>-</v>
      </c>
      <c r="V59" s="11" t="str">
        <f t="shared" si="4"/>
        <v>-</v>
      </c>
      <c r="W59" s="11" t="str">
        <f t="shared" si="16"/>
        <v>-</v>
      </c>
      <c r="X59" s="11" t="str">
        <f t="shared" si="17"/>
        <v>-</v>
      </c>
      <c r="Y59" s="11" t="str" cm="1">
        <f t="array" ref="Y59">IFERROR(_xlfn.IFS(B59=$U$1,"2",B59=$V$1,"2",J59="Yes","1")*1,"-")</f>
        <v>-</v>
      </c>
      <c r="Z59" s="11">
        <f t="shared" si="18"/>
        <v>1</v>
      </c>
      <c r="AA59" s="11" t="str">
        <f t="shared" si="19"/>
        <v>-</v>
      </c>
      <c r="AB59" s="2" t="str">
        <f t="shared" si="9"/>
        <v>-</v>
      </c>
      <c r="AC59" s="11" t="str">
        <f t="shared" si="10"/>
        <v>-</v>
      </c>
      <c r="AD59" s="11" t="str">
        <f t="shared" si="11"/>
        <v>-</v>
      </c>
      <c r="AE59" s="11" t="str">
        <f t="shared" si="12"/>
        <v>-</v>
      </c>
    </row>
    <row r="60" spans="1:31" x14ac:dyDescent="0.35">
      <c r="A60" s="3">
        <v>59</v>
      </c>
      <c r="B60" s="3" t="s">
        <v>8</v>
      </c>
      <c r="C60" s="3" t="s">
        <v>16</v>
      </c>
      <c r="D60" s="3" t="s">
        <v>20</v>
      </c>
      <c r="E60" s="3" t="s">
        <v>13</v>
      </c>
      <c r="F60" s="3" t="s">
        <v>37</v>
      </c>
      <c r="G60" s="3" t="s">
        <v>13</v>
      </c>
      <c r="H60" s="3" t="s">
        <v>13</v>
      </c>
      <c r="J60" s="2" t="str" cm="1">
        <f t="array" ref="J60">IFERROR(_xlfn.IFS('Pod Commentary'!B60='Data Validation'!$B$3,"No",'Pod Commentary'!B60='Data Validation'!$B$4,"Yes",'Pod Commentary'!B60='Data Validation'!$B$5,"Yes",'Pod Commentary'!B60='Data Validation'!$B$6,"Yes",'Pod Commentary'!B60='Data Validation'!$B$7,"Yes",'Pod Commentary'!B60='Data Validation'!$B$8,"No",'Pod Commentary'!B60='Data Validation'!$B$9,"Yes",'Pod Commentary'!B60='Data Validation'!$B$10,"Yes",'Pod Commentary'!B60='Data Validation'!$B$11,"-"),"-")</f>
        <v>No</v>
      </c>
      <c r="K60" s="2" t="str" cm="1">
        <f t="array" ref="K60">IFERROR(_xlfn.IFS(D60="Garage","No",B60='Data Validation'!$B$3,"Yes",'Pod Commentary'!B60='Data Validation'!$B$4,"No",'Pod Commentary'!B60='Data Validation'!$B$5,"No",'Pod Commentary'!B60='Data Validation'!$B$6,"No",'Pod Commentary'!B60='Data Validation'!$B$7,"No",'Pod Commentary'!B60='Data Validation'!$B$8,"Yes",'Pod Commentary'!B60='Data Validation'!$B$9,"No",'Pod Commentary'!B60='Data Validation'!$B$10,"No",'Pod Commentary'!B60='Data Validation'!$B$11,"No"),"-")</f>
        <v>Yes</v>
      </c>
      <c r="L60" s="2" t="str" cm="1">
        <f t="array" ref="L60">IFERROR(_xlfn.IFS(B60='Data Validation'!$B$6,"Yes",B60='Data Validation'!$B$7,"Yes"),"-")</f>
        <v>-</v>
      </c>
      <c r="R60" s="11">
        <f t="shared" si="0"/>
        <v>1</v>
      </c>
      <c r="S60" s="11" t="str">
        <f t="shared" si="1"/>
        <v>-</v>
      </c>
      <c r="T60" s="11" t="str">
        <f t="shared" si="2"/>
        <v>-</v>
      </c>
      <c r="U60" s="11" t="str">
        <f t="shared" si="3"/>
        <v>-</v>
      </c>
      <c r="V60" s="11" t="str">
        <f t="shared" si="4"/>
        <v>-</v>
      </c>
      <c r="W60" s="11" t="str">
        <f t="shared" si="16"/>
        <v>-</v>
      </c>
      <c r="X60" s="11" t="str">
        <f t="shared" si="17"/>
        <v>-</v>
      </c>
      <c r="Y60" s="11" t="str" cm="1">
        <f t="array" ref="Y60">IFERROR(_xlfn.IFS(B60=$U$1,"2",B60=$V$1,"2",J60="Yes","1")*1,"-")</f>
        <v>-</v>
      </c>
      <c r="Z60" s="11">
        <f t="shared" si="18"/>
        <v>1</v>
      </c>
      <c r="AA60" s="11" t="str">
        <f t="shared" si="19"/>
        <v>-</v>
      </c>
      <c r="AB60" s="2" t="str">
        <f t="shared" si="9"/>
        <v>-</v>
      </c>
      <c r="AC60" s="11" t="str">
        <f t="shared" si="10"/>
        <v>-</v>
      </c>
      <c r="AD60" s="11" t="str">
        <f t="shared" si="11"/>
        <v>-</v>
      </c>
      <c r="AE60" s="11" t="str">
        <f t="shared" si="12"/>
        <v>-</v>
      </c>
    </row>
    <row r="61" spans="1:31" x14ac:dyDescent="0.35">
      <c r="A61" s="3">
        <v>60</v>
      </c>
      <c r="B61" s="3" t="s">
        <v>8</v>
      </c>
      <c r="C61" s="3" t="s">
        <v>16</v>
      </c>
      <c r="D61" s="3" t="s">
        <v>19</v>
      </c>
      <c r="E61" s="3" t="s">
        <v>22</v>
      </c>
      <c r="F61" s="3" t="s">
        <v>37</v>
      </c>
      <c r="G61" s="3" t="s">
        <v>13</v>
      </c>
      <c r="H61" s="3" t="s">
        <v>13</v>
      </c>
      <c r="J61" s="2" t="str" cm="1">
        <f t="array" ref="J61">IFERROR(_xlfn.IFS('Pod Commentary'!B61='Data Validation'!$B$3,"No",'Pod Commentary'!B61='Data Validation'!$B$4,"Yes",'Pod Commentary'!B61='Data Validation'!$B$5,"Yes",'Pod Commentary'!B61='Data Validation'!$B$6,"Yes",'Pod Commentary'!B61='Data Validation'!$B$7,"Yes",'Pod Commentary'!B61='Data Validation'!$B$8,"No",'Pod Commentary'!B61='Data Validation'!$B$9,"Yes",'Pod Commentary'!B61='Data Validation'!$B$10,"Yes",'Pod Commentary'!B61='Data Validation'!$B$11,"-"),"-")</f>
        <v>No</v>
      </c>
      <c r="K61" s="2" t="str" cm="1">
        <f t="array" ref="K61">IFERROR(_xlfn.IFS(D61="Garage","No",B61='Data Validation'!$B$3,"Yes",'Pod Commentary'!B61='Data Validation'!$B$4,"No",'Pod Commentary'!B61='Data Validation'!$B$5,"No",'Pod Commentary'!B61='Data Validation'!$B$6,"No",'Pod Commentary'!B61='Data Validation'!$B$7,"No",'Pod Commentary'!B61='Data Validation'!$B$8,"Yes",'Pod Commentary'!B61='Data Validation'!$B$9,"No",'Pod Commentary'!B61='Data Validation'!$B$10,"No",'Pod Commentary'!B61='Data Validation'!$B$11,"No"),"-")</f>
        <v>Yes</v>
      </c>
      <c r="L61" s="2" t="str" cm="1">
        <f t="array" ref="L61">IFERROR(_xlfn.IFS(B61='Data Validation'!$B$6,"Yes",B61='Data Validation'!$B$7,"Yes"),"-")</f>
        <v>-</v>
      </c>
      <c r="M61" s="3" t="s">
        <v>59</v>
      </c>
      <c r="N61" s="24" t="s">
        <v>74</v>
      </c>
      <c r="R61" s="11">
        <f t="shared" si="0"/>
        <v>1</v>
      </c>
      <c r="S61" s="11" t="str">
        <f t="shared" si="1"/>
        <v>-</v>
      </c>
      <c r="T61" s="11" t="str">
        <f t="shared" si="2"/>
        <v>-</v>
      </c>
      <c r="U61" s="11" t="str">
        <f t="shared" si="3"/>
        <v>-</v>
      </c>
      <c r="V61" s="11" t="str">
        <f t="shared" si="4"/>
        <v>-</v>
      </c>
      <c r="W61" s="11">
        <f t="shared" si="16"/>
        <v>1</v>
      </c>
      <c r="X61" s="11" t="str">
        <f t="shared" si="17"/>
        <v>-</v>
      </c>
      <c r="Y61" s="11" t="str" cm="1">
        <f t="array" ref="Y61">IFERROR(_xlfn.IFS(B61=$U$1,"2",B61=$V$1,"2",J61="Yes","1")*1,"-")</f>
        <v>-</v>
      </c>
      <c r="Z61" s="11">
        <f t="shared" si="18"/>
        <v>1</v>
      </c>
      <c r="AA61" s="11" t="str">
        <f t="shared" si="19"/>
        <v>-</v>
      </c>
      <c r="AB61" s="2" t="str">
        <f t="shared" si="9"/>
        <v>-</v>
      </c>
      <c r="AC61" s="11" t="str">
        <f t="shared" si="10"/>
        <v>-</v>
      </c>
      <c r="AD61" s="11" t="str">
        <f t="shared" si="11"/>
        <v>-</v>
      </c>
      <c r="AE61" s="11" t="str">
        <f t="shared" si="12"/>
        <v>-</v>
      </c>
    </row>
    <row r="62" spans="1:31" x14ac:dyDescent="0.35">
      <c r="A62" s="3">
        <v>61</v>
      </c>
      <c r="B62" s="3" t="s">
        <v>8</v>
      </c>
      <c r="C62" s="3" t="s">
        <v>16</v>
      </c>
      <c r="D62" s="3" t="s">
        <v>19</v>
      </c>
      <c r="E62" s="3" t="s">
        <v>22</v>
      </c>
      <c r="F62" s="3" t="s">
        <v>37</v>
      </c>
      <c r="G62" s="3" t="s">
        <v>13</v>
      </c>
      <c r="H62" s="3" t="s">
        <v>13</v>
      </c>
      <c r="J62" s="2" t="str" cm="1">
        <f t="array" ref="J62">IFERROR(_xlfn.IFS('Pod Commentary'!B62='Data Validation'!$B$3,"No",'Pod Commentary'!B62='Data Validation'!$B$4,"Yes",'Pod Commentary'!B62='Data Validation'!$B$5,"Yes",'Pod Commentary'!B62='Data Validation'!$B$6,"Yes",'Pod Commentary'!B62='Data Validation'!$B$7,"Yes",'Pod Commentary'!B62='Data Validation'!$B$8,"No",'Pod Commentary'!B62='Data Validation'!$B$9,"Yes",'Pod Commentary'!B62='Data Validation'!$B$10,"Yes",'Pod Commentary'!B62='Data Validation'!$B$11,"-"),"-")</f>
        <v>No</v>
      </c>
      <c r="K62" s="2" t="str" cm="1">
        <f t="array" ref="K62">IFERROR(_xlfn.IFS(D62="Garage","No",B62='Data Validation'!$B$3,"Yes",'Pod Commentary'!B62='Data Validation'!$B$4,"No",'Pod Commentary'!B62='Data Validation'!$B$5,"No",'Pod Commentary'!B62='Data Validation'!$B$6,"No",'Pod Commentary'!B62='Data Validation'!$B$7,"No",'Pod Commentary'!B62='Data Validation'!$B$8,"Yes",'Pod Commentary'!B62='Data Validation'!$B$9,"No",'Pod Commentary'!B62='Data Validation'!$B$10,"No",'Pod Commentary'!B62='Data Validation'!$B$11,"No"),"-")</f>
        <v>Yes</v>
      </c>
      <c r="L62" s="2" t="str" cm="1">
        <f t="array" ref="L62">IFERROR(_xlfn.IFS(B62='Data Validation'!$B$6,"Yes",B62='Data Validation'!$B$7,"Yes"),"-")</f>
        <v>-</v>
      </c>
      <c r="M62" s="3" t="s">
        <v>59</v>
      </c>
      <c r="N62" s="24" t="s">
        <v>74</v>
      </c>
      <c r="R62" s="11">
        <f t="shared" si="0"/>
        <v>1</v>
      </c>
      <c r="S62" s="11" t="str">
        <f t="shared" si="1"/>
        <v>-</v>
      </c>
      <c r="T62" s="11" t="str">
        <f t="shared" si="2"/>
        <v>-</v>
      </c>
      <c r="U62" s="11" t="str">
        <f t="shared" si="3"/>
        <v>-</v>
      </c>
      <c r="V62" s="11" t="str">
        <f t="shared" si="4"/>
        <v>-</v>
      </c>
      <c r="W62" s="11">
        <f t="shared" si="16"/>
        <v>1</v>
      </c>
      <c r="X62" s="11" t="str">
        <f t="shared" si="17"/>
        <v>-</v>
      </c>
      <c r="Y62" s="11" t="str" cm="1">
        <f t="array" ref="Y62">IFERROR(_xlfn.IFS(B62=$U$1,"2",B62=$V$1,"2",J62="Yes","1")*1,"-")</f>
        <v>-</v>
      </c>
      <c r="Z62" s="11">
        <f t="shared" si="18"/>
        <v>1</v>
      </c>
      <c r="AA62" s="11" t="str">
        <f t="shared" si="19"/>
        <v>-</v>
      </c>
      <c r="AB62" s="2" t="str">
        <f t="shared" si="9"/>
        <v>-</v>
      </c>
      <c r="AC62" s="11" t="str">
        <f t="shared" si="10"/>
        <v>-</v>
      </c>
      <c r="AD62" s="11" t="str">
        <f t="shared" si="11"/>
        <v>-</v>
      </c>
      <c r="AE62" s="11" t="str">
        <f t="shared" si="12"/>
        <v>-</v>
      </c>
    </row>
    <row r="63" spans="1:31" x14ac:dyDescent="0.35">
      <c r="A63" s="3">
        <v>62</v>
      </c>
      <c r="B63" s="3" t="s">
        <v>8</v>
      </c>
      <c r="C63" s="3" t="s">
        <v>16</v>
      </c>
      <c r="D63" s="3" t="s">
        <v>19</v>
      </c>
      <c r="E63" s="3" t="s">
        <v>22</v>
      </c>
      <c r="F63" s="3" t="s">
        <v>37</v>
      </c>
      <c r="G63" s="3" t="s">
        <v>13</v>
      </c>
      <c r="H63" s="3" t="s">
        <v>13</v>
      </c>
      <c r="J63" s="2" t="str" cm="1">
        <f t="array" ref="J63">IFERROR(_xlfn.IFS('Pod Commentary'!B63='Data Validation'!$B$3,"No",'Pod Commentary'!B63='Data Validation'!$B$4,"Yes",'Pod Commentary'!B63='Data Validation'!$B$5,"Yes",'Pod Commentary'!B63='Data Validation'!$B$6,"Yes",'Pod Commentary'!B63='Data Validation'!$B$7,"Yes",'Pod Commentary'!B63='Data Validation'!$B$8,"No",'Pod Commentary'!B63='Data Validation'!$B$9,"Yes",'Pod Commentary'!B63='Data Validation'!$B$10,"Yes",'Pod Commentary'!B63='Data Validation'!$B$11,"-"),"-")</f>
        <v>No</v>
      </c>
      <c r="K63" s="2" t="str" cm="1">
        <f t="array" ref="K63">IFERROR(_xlfn.IFS(D63="Garage","No",B63='Data Validation'!$B$3,"Yes",'Pod Commentary'!B63='Data Validation'!$B$4,"No",'Pod Commentary'!B63='Data Validation'!$B$5,"No",'Pod Commentary'!B63='Data Validation'!$B$6,"No",'Pod Commentary'!B63='Data Validation'!$B$7,"No",'Pod Commentary'!B63='Data Validation'!$B$8,"Yes",'Pod Commentary'!B63='Data Validation'!$B$9,"No",'Pod Commentary'!B63='Data Validation'!$B$10,"No",'Pod Commentary'!B63='Data Validation'!$B$11,"No"),"-")</f>
        <v>Yes</v>
      </c>
      <c r="L63" s="2" t="str" cm="1">
        <f t="array" ref="L63">IFERROR(_xlfn.IFS(B63='Data Validation'!$B$6,"Yes",B63='Data Validation'!$B$7,"Yes"),"-")</f>
        <v>-</v>
      </c>
      <c r="M63" s="3" t="s">
        <v>59</v>
      </c>
      <c r="N63" s="24" t="s">
        <v>74</v>
      </c>
      <c r="R63" s="11">
        <f t="shared" si="0"/>
        <v>1</v>
      </c>
      <c r="S63" s="11" t="str">
        <f t="shared" si="1"/>
        <v>-</v>
      </c>
      <c r="T63" s="11" t="str">
        <f t="shared" si="2"/>
        <v>-</v>
      </c>
      <c r="U63" s="11" t="str">
        <f t="shared" si="3"/>
        <v>-</v>
      </c>
      <c r="V63" s="11" t="str">
        <f t="shared" si="4"/>
        <v>-</v>
      </c>
      <c r="W63" s="11">
        <f t="shared" si="16"/>
        <v>1</v>
      </c>
      <c r="X63" s="11" t="str">
        <f t="shared" si="17"/>
        <v>-</v>
      </c>
      <c r="Y63" s="11" t="str" cm="1">
        <f t="array" ref="Y63">IFERROR(_xlfn.IFS(B63=$U$1,"2",B63=$V$1,"2",J63="Yes","1")*1,"-")</f>
        <v>-</v>
      </c>
      <c r="Z63" s="11">
        <f t="shared" si="18"/>
        <v>1</v>
      </c>
      <c r="AA63" s="11" t="str">
        <f t="shared" si="19"/>
        <v>-</v>
      </c>
      <c r="AB63" s="2" t="str">
        <f t="shared" si="9"/>
        <v>-</v>
      </c>
      <c r="AC63" s="11" t="str">
        <f t="shared" si="10"/>
        <v>-</v>
      </c>
      <c r="AD63" s="11" t="str">
        <f t="shared" si="11"/>
        <v>-</v>
      </c>
      <c r="AE63" s="11" t="str">
        <f t="shared" si="12"/>
        <v>-</v>
      </c>
    </row>
    <row r="64" spans="1:31" x14ac:dyDescent="0.35">
      <c r="A64" s="3">
        <v>63</v>
      </c>
      <c r="B64" s="3" t="s">
        <v>8</v>
      </c>
      <c r="C64" s="3" t="s">
        <v>16</v>
      </c>
      <c r="D64" s="3" t="s">
        <v>19</v>
      </c>
      <c r="E64" s="3" t="s">
        <v>22</v>
      </c>
      <c r="F64" s="3" t="s">
        <v>37</v>
      </c>
      <c r="G64" s="3" t="s">
        <v>13</v>
      </c>
      <c r="H64" s="3" t="s">
        <v>13</v>
      </c>
      <c r="J64" s="2" t="str" cm="1">
        <f t="array" ref="J64">IFERROR(_xlfn.IFS('Pod Commentary'!B64='Data Validation'!$B$3,"No",'Pod Commentary'!B64='Data Validation'!$B$4,"Yes",'Pod Commentary'!B64='Data Validation'!$B$5,"Yes",'Pod Commentary'!B64='Data Validation'!$B$6,"Yes",'Pod Commentary'!B64='Data Validation'!$B$7,"Yes",'Pod Commentary'!B64='Data Validation'!$B$8,"No",'Pod Commentary'!B64='Data Validation'!$B$9,"Yes",'Pod Commentary'!B64='Data Validation'!$B$10,"Yes",'Pod Commentary'!B64='Data Validation'!$B$11,"-"),"-")</f>
        <v>No</v>
      </c>
      <c r="K64" s="2" t="str" cm="1">
        <f t="array" ref="K64">IFERROR(_xlfn.IFS(D64="Garage","No",B64='Data Validation'!$B$3,"Yes",'Pod Commentary'!B64='Data Validation'!$B$4,"No",'Pod Commentary'!B64='Data Validation'!$B$5,"No",'Pod Commentary'!B64='Data Validation'!$B$6,"No",'Pod Commentary'!B64='Data Validation'!$B$7,"No",'Pod Commentary'!B64='Data Validation'!$B$8,"Yes",'Pod Commentary'!B64='Data Validation'!$B$9,"No",'Pod Commentary'!B64='Data Validation'!$B$10,"No",'Pod Commentary'!B64='Data Validation'!$B$11,"No"),"-")</f>
        <v>Yes</v>
      </c>
      <c r="L64" s="2" t="str" cm="1">
        <f t="array" ref="L64">IFERROR(_xlfn.IFS(B64='Data Validation'!$B$6,"Yes",B64='Data Validation'!$B$7,"Yes"),"-")</f>
        <v>-</v>
      </c>
      <c r="M64" s="3" t="s">
        <v>59</v>
      </c>
      <c r="N64" s="24" t="s">
        <v>74</v>
      </c>
      <c r="R64" s="11">
        <f t="shared" si="0"/>
        <v>1</v>
      </c>
      <c r="S64" s="11" t="str">
        <f t="shared" si="1"/>
        <v>-</v>
      </c>
      <c r="T64" s="11" t="str">
        <f t="shared" si="2"/>
        <v>-</v>
      </c>
      <c r="U64" s="11" t="str">
        <f t="shared" si="3"/>
        <v>-</v>
      </c>
      <c r="V64" s="11" t="str">
        <f t="shared" si="4"/>
        <v>-</v>
      </c>
      <c r="W64" s="11">
        <f t="shared" si="16"/>
        <v>1</v>
      </c>
      <c r="X64" s="11" t="str">
        <f t="shared" si="17"/>
        <v>-</v>
      </c>
      <c r="Y64" s="11" t="str" cm="1">
        <f t="array" ref="Y64">IFERROR(_xlfn.IFS(B64=$U$1,"2",B64=$V$1,"2",J64="Yes","1")*1,"-")</f>
        <v>-</v>
      </c>
      <c r="Z64" s="11">
        <f t="shared" si="18"/>
        <v>1</v>
      </c>
      <c r="AA64" s="11" t="str">
        <f t="shared" si="19"/>
        <v>-</v>
      </c>
      <c r="AB64" s="2" t="str">
        <f t="shared" si="9"/>
        <v>-</v>
      </c>
      <c r="AC64" s="11" t="str">
        <f t="shared" si="10"/>
        <v>-</v>
      </c>
      <c r="AD64" s="11" t="str">
        <f t="shared" si="11"/>
        <v>-</v>
      </c>
      <c r="AE64" s="11" t="str">
        <f t="shared" si="12"/>
        <v>-</v>
      </c>
    </row>
    <row r="65" spans="1:31" x14ac:dyDescent="0.35">
      <c r="A65" s="3">
        <v>64</v>
      </c>
      <c r="B65" s="3" t="s">
        <v>8</v>
      </c>
      <c r="C65" s="3" t="s">
        <v>16</v>
      </c>
      <c r="D65" s="3" t="s">
        <v>20</v>
      </c>
      <c r="E65" s="3" t="s">
        <v>13</v>
      </c>
      <c r="F65" s="3" t="s">
        <v>37</v>
      </c>
      <c r="G65" s="3" t="s">
        <v>13</v>
      </c>
      <c r="H65" s="3" t="s">
        <v>13</v>
      </c>
      <c r="J65" s="2" t="str" cm="1">
        <f t="array" ref="J65">IFERROR(_xlfn.IFS('Pod Commentary'!B65='Data Validation'!$B$3,"No",'Pod Commentary'!B65='Data Validation'!$B$4,"Yes",'Pod Commentary'!B65='Data Validation'!$B$5,"Yes",'Pod Commentary'!B65='Data Validation'!$B$6,"Yes",'Pod Commentary'!B65='Data Validation'!$B$7,"Yes",'Pod Commentary'!B65='Data Validation'!$B$8,"No",'Pod Commentary'!B65='Data Validation'!$B$9,"Yes",'Pod Commentary'!B65='Data Validation'!$B$10,"Yes",'Pod Commentary'!B65='Data Validation'!$B$11,"-"),"-")</f>
        <v>No</v>
      </c>
      <c r="K65" s="2" t="str" cm="1">
        <f t="array" ref="K65">IFERROR(_xlfn.IFS(D65="Garage","No",B65='Data Validation'!$B$3,"Yes",'Pod Commentary'!B65='Data Validation'!$B$4,"No",'Pod Commentary'!B65='Data Validation'!$B$5,"No",'Pod Commentary'!B65='Data Validation'!$B$6,"No",'Pod Commentary'!B65='Data Validation'!$B$7,"No",'Pod Commentary'!B65='Data Validation'!$B$8,"Yes",'Pod Commentary'!B65='Data Validation'!$B$9,"No",'Pod Commentary'!B65='Data Validation'!$B$10,"No",'Pod Commentary'!B65='Data Validation'!$B$11,"No"),"-")</f>
        <v>Yes</v>
      </c>
      <c r="L65" s="2" t="str" cm="1">
        <f t="array" ref="L65">IFERROR(_xlfn.IFS(B65='Data Validation'!$B$6,"Yes",B65='Data Validation'!$B$7,"Yes"),"-")</f>
        <v>-</v>
      </c>
      <c r="N65" s="24"/>
      <c r="R65" s="11">
        <f t="shared" si="0"/>
        <v>1</v>
      </c>
      <c r="S65" s="11" t="str">
        <f t="shared" si="1"/>
        <v>-</v>
      </c>
      <c r="T65" s="11" t="str">
        <f t="shared" si="2"/>
        <v>-</v>
      </c>
      <c r="U65" s="11" t="str">
        <f t="shared" si="3"/>
        <v>-</v>
      </c>
      <c r="V65" s="11" t="str">
        <f t="shared" si="4"/>
        <v>-</v>
      </c>
      <c r="W65" s="11" t="str">
        <f t="shared" si="16"/>
        <v>-</v>
      </c>
      <c r="X65" s="11" t="str">
        <f t="shared" si="17"/>
        <v>-</v>
      </c>
      <c r="Y65" s="11" t="str" cm="1">
        <f t="array" ref="Y65">IFERROR(_xlfn.IFS(B65=$U$1,"2",B65=$V$1,"2",J65="Yes","1")*1,"-")</f>
        <v>-</v>
      </c>
      <c r="Z65" s="11">
        <f t="shared" si="18"/>
        <v>1</v>
      </c>
      <c r="AA65" s="11" t="str">
        <f t="shared" si="19"/>
        <v>-</v>
      </c>
      <c r="AB65" s="2" t="str">
        <f t="shared" si="9"/>
        <v>-</v>
      </c>
      <c r="AC65" s="11" t="str">
        <f t="shared" si="10"/>
        <v>-</v>
      </c>
      <c r="AD65" s="11" t="str">
        <f t="shared" si="11"/>
        <v>-</v>
      </c>
      <c r="AE65" s="11" t="str">
        <f t="shared" si="12"/>
        <v>-</v>
      </c>
    </row>
    <row r="66" spans="1:31" x14ac:dyDescent="0.35">
      <c r="A66" s="3">
        <v>65</v>
      </c>
      <c r="B66" s="3" t="s">
        <v>8</v>
      </c>
      <c r="C66" s="3" t="s">
        <v>16</v>
      </c>
      <c r="D66" s="3" t="s">
        <v>20</v>
      </c>
      <c r="E66" s="3" t="s">
        <v>13</v>
      </c>
      <c r="F66" s="3" t="s">
        <v>37</v>
      </c>
      <c r="G66" s="3" t="s">
        <v>13</v>
      </c>
      <c r="H66" s="3" t="s">
        <v>13</v>
      </c>
      <c r="J66" s="2" t="str" cm="1">
        <f t="array" ref="J66">IFERROR(_xlfn.IFS('Pod Commentary'!B66='Data Validation'!$B$3,"No",'Pod Commentary'!B66='Data Validation'!$B$4,"Yes",'Pod Commentary'!B66='Data Validation'!$B$5,"Yes",'Pod Commentary'!B66='Data Validation'!$B$6,"Yes",'Pod Commentary'!B66='Data Validation'!$B$7,"Yes",'Pod Commentary'!B66='Data Validation'!$B$8,"No",'Pod Commentary'!B66='Data Validation'!$B$9,"Yes",'Pod Commentary'!B66='Data Validation'!$B$10,"Yes",'Pod Commentary'!B66='Data Validation'!$B$11,"-"),"-")</f>
        <v>No</v>
      </c>
      <c r="K66" s="2" t="str" cm="1">
        <f t="array" ref="K66">IFERROR(_xlfn.IFS(D66="Garage","No",B66='Data Validation'!$B$3,"Yes",'Pod Commentary'!B66='Data Validation'!$B$4,"No",'Pod Commentary'!B66='Data Validation'!$B$5,"No",'Pod Commentary'!B66='Data Validation'!$B$6,"No",'Pod Commentary'!B66='Data Validation'!$B$7,"No",'Pod Commentary'!B66='Data Validation'!$B$8,"Yes",'Pod Commentary'!B66='Data Validation'!$B$9,"No",'Pod Commentary'!B66='Data Validation'!$B$10,"No",'Pod Commentary'!B66='Data Validation'!$B$11,"No"),"-")</f>
        <v>Yes</v>
      </c>
      <c r="L66" s="2" t="str" cm="1">
        <f t="array" ref="L66">IFERROR(_xlfn.IFS(B66='Data Validation'!$B$6,"Yes",B66='Data Validation'!$B$7,"Yes"),"-")</f>
        <v>-</v>
      </c>
      <c r="N66" s="24"/>
      <c r="R66" s="11">
        <f t="shared" si="0"/>
        <v>1</v>
      </c>
      <c r="S66" s="11" t="str">
        <f t="shared" si="1"/>
        <v>-</v>
      </c>
      <c r="T66" s="11" t="str">
        <f t="shared" si="2"/>
        <v>-</v>
      </c>
      <c r="U66" s="11" t="str">
        <f t="shared" si="3"/>
        <v>-</v>
      </c>
      <c r="V66" s="11" t="str">
        <f t="shared" si="4"/>
        <v>-</v>
      </c>
      <c r="W66" s="11" t="str">
        <f t="shared" si="16"/>
        <v>-</v>
      </c>
      <c r="X66" s="11" t="str">
        <f t="shared" si="17"/>
        <v>-</v>
      </c>
      <c r="Y66" s="11" t="str" cm="1">
        <f t="array" ref="Y66">IFERROR(_xlfn.IFS(B66=$U$1,"2",B66=$V$1,"2",J66="Yes","1")*1,"-")</f>
        <v>-</v>
      </c>
      <c r="Z66" s="11">
        <f t="shared" si="18"/>
        <v>1</v>
      </c>
      <c r="AA66" s="11" t="str">
        <f t="shared" si="19"/>
        <v>-</v>
      </c>
      <c r="AB66" s="2" t="str">
        <f t="shared" si="9"/>
        <v>-</v>
      </c>
      <c r="AC66" s="11" t="str">
        <f t="shared" si="10"/>
        <v>-</v>
      </c>
      <c r="AD66" s="11" t="str">
        <f t="shared" si="11"/>
        <v>-</v>
      </c>
      <c r="AE66" s="11" t="str">
        <f t="shared" si="12"/>
        <v>-</v>
      </c>
    </row>
    <row r="67" spans="1:31" x14ac:dyDescent="0.35">
      <c r="A67" s="3">
        <v>66</v>
      </c>
      <c r="B67" s="3" t="s">
        <v>8</v>
      </c>
      <c r="C67" s="3" t="s">
        <v>16</v>
      </c>
      <c r="D67" s="3" t="s">
        <v>19</v>
      </c>
      <c r="E67" s="3" t="s">
        <v>22</v>
      </c>
      <c r="F67" s="3" t="s">
        <v>37</v>
      </c>
      <c r="G67" s="3" t="s">
        <v>13</v>
      </c>
      <c r="H67" s="3" t="s">
        <v>13</v>
      </c>
      <c r="J67" s="2" t="str" cm="1">
        <f t="array" ref="J67">IFERROR(_xlfn.IFS('Pod Commentary'!B67='Data Validation'!$B$3,"No",'Pod Commentary'!B67='Data Validation'!$B$4,"Yes",'Pod Commentary'!B67='Data Validation'!$B$5,"Yes",'Pod Commentary'!B67='Data Validation'!$B$6,"Yes",'Pod Commentary'!B67='Data Validation'!$B$7,"Yes",'Pod Commentary'!B67='Data Validation'!$B$8,"No",'Pod Commentary'!B67='Data Validation'!$B$9,"Yes",'Pod Commentary'!B67='Data Validation'!$B$10,"Yes",'Pod Commentary'!B67='Data Validation'!$B$11,"-"),"-")</f>
        <v>No</v>
      </c>
      <c r="K67" s="2" t="str" cm="1">
        <f t="array" ref="K67">IFERROR(_xlfn.IFS(D67="Garage","No",B67='Data Validation'!$B$3,"Yes",'Pod Commentary'!B67='Data Validation'!$B$4,"No",'Pod Commentary'!B67='Data Validation'!$B$5,"No",'Pod Commentary'!B67='Data Validation'!$B$6,"No",'Pod Commentary'!B67='Data Validation'!$B$7,"No",'Pod Commentary'!B67='Data Validation'!$B$8,"Yes",'Pod Commentary'!B67='Data Validation'!$B$9,"No",'Pod Commentary'!B67='Data Validation'!$B$10,"No",'Pod Commentary'!B67='Data Validation'!$B$11,"No"),"-")</f>
        <v>Yes</v>
      </c>
      <c r="L67" s="2" t="str" cm="1">
        <f t="array" ref="L67">IFERROR(_xlfn.IFS(B67='Data Validation'!$B$6,"Yes",B67='Data Validation'!$B$7,"Yes"),"-")</f>
        <v>-</v>
      </c>
      <c r="M67" s="3" t="s">
        <v>59</v>
      </c>
      <c r="N67" s="24" t="s">
        <v>74</v>
      </c>
      <c r="R67" s="11">
        <f t="shared" ref="R67:R130" si="20">IFERROR(IF($B67=$R$1,"1","-")*1,"-")</f>
        <v>1</v>
      </c>
      <c r="S67" s="11" t="str">
        <f t="shared" ref="S67:S130" si="21">IFERROR(IF($B67=$S$1,"1","-")*1,"-")</f>
        <v>-</v>
      </c>
      <c r="T67" s="11" t="str">
        <f t="shared" ref="T67:T130" si="22">IFERROR(IF($B67=$T$1,"1","-")*1,"-")</f>
        <v>-</v>
      </c>
      <c r="U67" s="11" t="str">
        <f t="shared" ref="U67:U130" si="23">IFERROR(IF($B67=$U$1,"1","-")*1,"-")</f>
        <v>-</v>
      </c>
      <c r="V67" s="11" t="str">
        <f t="shared" ref="V67:V130" si="24">IFERROR(IF($B67=$V$1,"1","-")*1,"-")</f>
        <v>-</v>
      </c>
      <c r="W67" s="11">
        <f t="shared" si="16"/>
        <v>1</v>
      </c>
      <c r="X67" s="11" t="str">
        <f t="shared" si="17"/>
        <v>-</v>
      </c>
      <c r="Y67" s="11" t="str" cm="1">
        <f t="array" ref="Y67">IFERROR(_xlfn.IFS(B67=$U$1,"2",B67=$V$1,"2",J67="Yes","1")*1,"-")</f>
        <v>-</v>
      </c>
      <c r="Z67" s="11">
        <f t="shared" si="18"/>
        <v>1</v>
      </c>
      <c r="AA67" s="11" t="str">
        <f t="shared" si="19"/>
        <v>-</v>
      </c>
      <c r="AB67" s="2" t="str">
        <f t="shared" ref="AB67:AB130" si="25">IFERROR(IF(O67="Yes","1","-")*1,"-")</f>
        <v>-</v>
      </c>
      <c r="AC67" s="11" t="str">
        <f t="shared" ref="AC67:AC130" si="26">IFERROR(IF($B67=$AC$1,"1","-")*1,"-")</f>
        <v>-</v>
      </c>
      <c r="AD67" s="11" t="str">
        <f t="shared" ref="AD67:AD130" si="27">IFERROR(IF($B67=$AD$1,"1","-")*1,"-")</f>
        <v>-</v>
      </c>
      <c r="AE67" s="11" t="str">
        <f t="shared" ref="AE67:AE130" si="28">IFERROR(IF($B67=$AE$1,"1","-")*1,"-")</f>
        <v>-</v>
      </c>
    </row>
    <row r="68" spans="1:31" x14ac:dyDescent="0.35">
      <c r="A68" s="3">
        <v>67</v>
      </c>
      <c r="B68" s="3" t="s">
        <v>8</v>
      </c>
      <c r="C68" s="3" t="s">
        <v>16</v>
      </c>
      <c r="D68" s="3" t="s">
        <v>19</v>
      </c>
      <c r="E68" s="3" t="s">
        <v>22</v>
      </c>
      <c r="F68" s="3" t="s">
        <v>37</v>
      </c>
      <c r="G68" s="3" t="s">
        <v>13</v>
      </c>
      <c r="H68" s="3" t="s">
        <v>13</v>
      </c>
      <c r="J68" s="2" t="str" cm="1">
        <f t="array" ref="J68">IFERROR(_xlfn.IFS('Pod Commentary'!B68='Data Validation'!$B$3,"No",'Pod Commentary'!B68='Data Validation'!$B$4,"Yes",'Pod Commentary'!B68='Data Validation'!$B$5,"Yes",'Pod Commentary'!B68='Data Validation'!$B$6,"Yes",'Pod Commentary'!B68='Data Validation'!$B$7,"Yes",'Pod Commentary'!B68='Data Validation'!$B$8,"No",'Pod Commentary'!B68='Data Validation'!$B$9,"Yes",'Pod Commentary'!B68='Data Validation'!$B$10,"Yes",'Pod Commentary'!B68='Data Validation'!$B$11,"-"),"-")</f>
        <v>No</v>
      </c>
      <c r="K68" s="2" t="str" cm="1">
        <f t="array" ref="K68">IFERROR(_xlfn.IFS(D68="Garage","No",B68='Data Validation'!$B$3,"Yes",'Pod Commentary'!B68='Data Validation'!$B$4,"No",'Pod Commentary'!B68='Data Validation'!$B$5,"No",'Pod Commentary'!B68='Data Validation'!$B$6,"No",'Pod Commentary'!B68='Data Validation'!$B$7,"No",'Pod Commentary'!B68='Data Validation'!$B$8,"Yes",'Pod Commentary'!B68='Data Validation'!$B$9,"No",'Pod Commentary'!B68='Data Validation'!$B$10,"No",'Pod Commentary'!B68='Data Validation'!$B$11,"No"),"-")</f>
        <v>Yes</v>
      </c>
      <c r="L68" s="2" t="str" cm="1">
        <f t="array" ref="L68">IFERROR(_xlfn.IFS(B68='Data Validation'!$B$6,"Yes",B68='Data Validation'!$B$7,"Yes"),"-")</f>
        <v>-</v>
      </c>
      <c r="M68" s="3" t="s">
        <v>59</v>
      </c>
      <c r="N68" s="24" t="s">
        <v>74</v>
      </c>
      <c r="R68" s="11">
        <f t="shared" si="20"/>
        <v>1</v>
      </c>
      <c r="S68" s="11" t="str">
        <f t="shared" si="21"/>
        <v>-</v>
      </c>
      <c r="T68" s="11" t="str">
        <f t="shared" si="22"/>
        <v>-</v>
      </c>
      <c r="U68" s="11" t="str">
        <f t="shared" si="23"/>
        <v>-</v>
      </c>
      <c r="V68" s="11" t="str">
        <f t="shared" si="24"/>
        <v>-</v>
      </c>
      <c r="W68" s="11">
        <f t="shared" si="16"/>
        <v>1</v>
      </c>
      <c r="X68" s="11" t="str">
        <f t="shared" si="17"/>
        <v>-</v>
      </c>
      <c r="Y68" s="11" t="str" cm="1">
        <f t="array" ref="Y68">IFERROR(_xlfn.IFS(B68=$U$1,"2",B68=$V$1,"2",J68="Yes","1")*1,"-")</f>
        <v>-</v>
      </c>
      <c r="Z68" s="11">
        <f t="shared" si="18"/>
        <v>1</v>
      </c>
      <c r="AA68" s="11" t="str">
        <f t="shared" si="19"/>
        <v>-</v>
      </c>
      <c r="AB68" s="2" t="str">
        <f t="shared" si="25"/>
        <v>-</v>
      </c>
      <c r="AC68" s="11" t="str">
        <f t="shared" si="26"/>
        <v>-</v>
      </c>
      <c r="AD68" s="11" t="str">
        <f t="shared" si="27"/>
        <v>-</v>
      </c>
      <c r="AE68" s="11" t="str">
        <f t="shared" si="28"/>
        <v>-</v>
      </c>
    </row>
    <row r="69" spans="1:31" x14ac:dyDescent="0.35">
      <c r="A69" s="3">
        <v>68</v>
      </c>
      <c r="B69" s="3" t="s">
        <v>8</v>
      </c>
      <c r="C69" s="3" t="s">
        <v>16</v>
      </c>
      <c r="D69" s="3" t="s">
        <v>19</v>
      </c>
      <c r="E69" s="3" t="s">
        <v>22</v>
      </c>
      <c r="F69" s="3" t="s">
        <v>37</v>
      </c>
      <c r="G69" s="3" t="s">
        <v>13</v>
      </c>
      <c r="H69" s="3" t="s">
        <v>13</v>
      </c>
      <c r="J69" s="2" t="str" cm="1">
        <f t="array" ref="J69">IFERROR(_xlfn.IFS('Pod Commentary'!B69='Data Validation'!$B$3,"No",'Pod Commentary'!B69='Data Validation'!$B$4,"Yes",'Pod Commentary'!B69='Data Validation'!$B$5,"Yes",'Pod Commentary'!B69='Data Validation'!$B$6,"Yes",'Pod Commentary'!B69='Data Validation'!$B$7,"Yes",'Pod Commentary'!B69='Data Validation'!$B$8,"No",'Pod Commentary'!B69='Data Validation'!$B$9,"Yes",'Pod Commentary'!B69='Data Validation'!$B$10,"Yes",'Pod Commentary'!B69='Data Validation'!$B$11,"-"),"-")</f>
        <v>No</v>
      </c>
      <c r="K69" s="2" t="str" cm="1">
        <f t="array" ref="K69">IFERROR(_xlfn.IFS(D69="Garage","No",B69='Data Validation'!$B$3,"Yes",'Pod Commentary'!B69='Data Validation'!$B$4,"No",'Pod Commentary'!B69='Data Validation'!$B$5,"No",'Pod Commentary'!B69='Data Validation'!$B$6,"No",'Pod Commentary'!B69='Data Validation'!$B$7,"No",'Pod Commentary'!B69='Data Validation'!$B$8,"Yes",'Pod Commentary'!B69='Data Validation'!$B$9,"No",'Pod Commentary'!B69='Data Validation'!$B$10,"No",'Pod Commentary'!B69='Data Validation'!$B$11,"No"),"-")</f>
        <v>Yes</v>
      </c>
      <c r="L69" s="2" t="str" cm="1">
        <f t="array" ref="L69">IFERROR(_xlfn.IFS(B69='Data Validation'!$B$6,"Yes",B69='Data Validation'!$B$7,"Yes"),"-")</f>
        <v>-</v>
      </c>
      <c r="M69" s="3" t="s">
        <v>59</v>
      </c>
      <c r="N69" s="24" t="s">
        <v>74</v>
      </c>
      <c r="R69" s="11">
        <f t="shared" si="20"/>
        <v>1</v>
      </c>
      <c r="S69" s="11" t="str">
        <f t="shared" si="21"/>
        <v>-</v>
      </c>
      <c r="T69" s="11" t="str">
        <f t="shared" si="22"/>
        <v>-</v>
      </c>
      <c r="U69" s="11" t="str">
        <f t="shared" si="23"/>
        <v>-</v>
      </c>
      <c r="V69" s="11" t="str">
        <f t="shared" si="24"/>
        <v>-</v>
      </c>
      <c r="W69" s="11">
        <f t="shared" si="16"/>
        <v>1</v>
      </c>
      <c r="X69" s="11" t="str">
        <f t="shared" si="17"/>
        <v>-</v>
      </c>
      <c r="Y69" s="11" t="str" cm="1">
        <f t="array" ref="Y69">IFERROR(_xlfn.IFS(B69=$U$1,"2",B69=$V$1,"2",J69="Yes","1")*1,"-")</f>
        <v>-</v>
      </c>
      <c r="Z69" s="11">
        <f t="shared" si="18"/>
        <v>1</v>
      </c>
      <c r="AA69" s="11" t="str">
        <f t="shared" si="19"/>
        <v>-</v>
      </c>
      <c r="AB69" s="2" t="str">
        <f t="shared" si="25"/>
        <v>-</v>
      </c>
      <c r="AC69" s="11" t="str">
        <f t="shared" si="26"/>
        <v>-</v>
      </c>
      <c r="AD69" s="11" t="str">
        <f t="shared" si="27"/>
        <v>-</v>
      </c>
      <c r="AE69" s="11" t="str">
        <f t="shared" si="28"/>
        <v>-</v>
      </c>
    </row>
    <row r="70" spans="1:31" x14ac:dyDescent="0.35">
      <c r="A70" s="3">
        <v>69</v>
      </c>
      <c r="B70" s="3" t="s">
        <v>8</v>
      </c>
      <c r="C70" s="3" t="s">
        <v>16</v>
      </c>
      <c r="D70" s="3" t="s">
        <v>19</v>
      </c>
      <c r="E70" s="3" t="s">
        <v>22</v>
      </c>
      <c r="F70" s="3" t="s">
        <v>37</v>
      </c>
      <c r="G70" s="3" t="s">
        <v>13</v>
      </c>
      <c r="H70" s="3" t="s">
        <v>13</v>
      </c>
      <c r="J70" s="2" t="str" cm="1">
        <f t="array" ref="J70">IFERROR(_xlfn.IFS('Pod Commentary'!B70='Data Validation'!$B$3,"No",'Pod Commentary'!B70='Data Validation'!$B$4,"Yes",'Pod Commentary'!B70='Data Validation'!$B$5,"Yes",'Pod Commentary'!B70='Data Validation'!$B$6,"Yes",'Pod Commentary'!B70='Data Validation'!$B$7,"Yes",'Pod Commentary'!B70='Data Validation'!$B$8,"No",'Pod Commentary'!B70='Data Validation'!$B$9,"Yes",'Pod Commentary'!B70='Data Validation'!$B$10,"Yes",'Pod Commentary'!B70='Data Validation'!$B$11,"-"),"-")</f>
        <v>No</v>
      </c>
      <c r="K70" s="2" t="str" cm="1">
        <f t="array" ref="K70">IFERROR(_xlfn.IFS(D70="Garage","No",B70='Data Validation'!$B$3,"Yes",'Pod Commentary'!B70='Data Validation'!$B$4,"No",'Pod Commentary'!B70='Data Validation'!$B$5,"No",'Pod Commentary'!B70='Data Validation'!$B$6,"No",'Pod Commentary'!B70='Data Validation'!$B$7,"No",'Pod Commentary'!B70='Data Validation'!$B$8,"Yes",'Pod Commentary'!B70='Data Validation'!$B$9,"No",'Pod Commentary'!B70='Data Validation'!$B$10,"No",'Pod Commentary'!B70='Data Validation'!$B$11,"No"),"-")</f>
        <v>Yes</v>
      </c>
      <c r="L70" s="2" t="str" cm="1">
        <f t="array" ref="L70">IFERROR(_xlfn.IFS(B70='Data Validation'!$B$6,"Yes",B70='Data Validation'!$B$7,"Yes"),"-")</f>
        <v>-</v>
      </c>
      <c r="M70" s="3" t="s">
        <v>59</v>
      </c>
      <c r="N70" s="24" t="s">
        <v>74</v>
      </c>
      <c r="R70" s="11">
        <f t="shared" si="20"/>
        <v>1</v>
      </c>
      <c r="S70" s="11" t="str">
        <f t="shared" si="21"/>
        <v>-</v>
      </c>
      <c r="T70" s="11" t="str">
        <f t="shared" si="22"/>
        <v>-</v>
      </c>
      <c r="U70" s="11" t="str">
        <f t="shared" si="23"/>
        <v>-</v>
      </c>
      <c r="V70" s="11" t="str">
        <f t="shared" si="24"/>
        <v>-</v>
      </c>
      <c r="W70" s="11">
        <f t="shared" si="16"/>
        <v>1</v>
      </c>
      <c r="X70" s="11" t="str">
        <f t="shared" si="17"/>
        <v>-</v>
      </c>
      <c r="Y70" s="11" t="str" cm="1">
        <f t="array" ref="Y70">IFERROR(_xlfn.IFS(B70=$U$1,"2",B70=$V$1,"2",J70="Yes","1")*1,"-")</f>
        <v>-</v>
      </c>
      <c r="Z70" s="11">
        <f t="shared" si="18"/>
        <v>1</v>
      </c>
      <c r="AA70" s="11" t="str">
        <f t="shared" si="19"/>
        <v>-</v>
      </c>
      <c r="AB70" s="2" t="str">
        <f t="shared" si="25"/>
        <v>-</v>
      </c>
      <c r="AC70" s="11" t="str">
        <f t="shared" si="26"/>
        <v>-</v>
      </c>
      <c r="AD70" s="11" t="str">
        <f t="shared" si="27"/>
        <v>-</v>
      </c>
      <c r="AE70" s="11" t="str">
        <f t="shared" si="28"/>
        <v>-</v>
      </c>
    </row>
    <row r="71" spans="1:31" x14ac:dyDescent="0.35">
      <c r="A71" s="3">
        <v>70</v>
      </c>
      <c r="B71" s="3" t="s">
        <v>8</v>
      </c>
      <c r="C71" s="3" t="s">
        <v>16</v>
      </c>
      <c r="D71" s="3" t="s">
        <v>19</v>
      </c>
      <c r="E71" s="3" t="s">
        <v>22</v>
      </c>
      <c r="F71" s="3" t="s">
        <v>37</v>
      </c>
      <c r="G71" s="3" t="s">
        <v>13</v>
      </c>
      <c r="H71" s="3" t="s">
        <v>13</v>
      </c>
      <c r="J71" s="2" t="str" cm="1">
        <f t="array" ref="J71">IFERROR(_xlfn.IFS('Pod Commentary'!B71='Data Validation'!$B$3,"No",'Pod Commentary'!B71='Data Validation'!$B$4,"Yes",'Pod Commentary'!B71='Data Validation'!$B$5,"Yes",'Pod Commentary'!B71='Data Validation'!$B$6,"Yes",'Pod Commentary'!B71='Data Validation'!$B$7,"Yes",'Pod Commentary'!B71='Data Validation'!$B$8,"No",'Pod Commentary'!B71='Data Validation'!$B$9,"Yes",'Pod Commentary'!B71='Data Validation'!$B$10,"Yes",'Pod Commentary'!B71='Data Validation'!$B$11,"-"),"-")</f>
        <v>No</v>
      </c>
      <c r="K71" s="2" t="str" cm="1">
        <f t="array" ref="K71">IFERROR(_xlfn.IFS(D71="Garage","No",B71='Data Validation'!$B$3,"Yes",'Pod Commentary'!B71='Data Validation'!$B$4,"No",'Pod Commentary'!B71='Data Validation'!$B$5,"No",'Pod Commentary'!B71='Data Validation'!$B$6,"No",'Pod Commentary'!B71='Data Validation'!$B$7,"No",'Pod Commentary'!B71='Data Validation'!$B$8,"Yes",'Pod Commentary'!B71='Data Validation'!$B$9,"No",'Pod Commentary'!B71='Data Validation'!$B$10,"No",'Pod Commentary'!B71='Data Validation'!$B$11,"No"),"-")</f>
        <v>Yes</v>
      </c>
      <c r="L71" s="2" t="str" cm="1">
        <f t="array" ref="L71">IFERROR(_xlfn.IFS(B71='Data Validation'!$B$6,"Yes",B71='Data Validation'!$B$7,"Yes"),"-")</f>
        <v>-</v>
      </c>
      <c r="M71" s="3" t="s">
        <v>59</v>
      </c>
      <c r="N71" s="24" t="s">
        <v>74</v>
      </c>
      <c r="R71" s="11">
        <f t="shared" si="20"/>
        <v>1</v>
      </c>
      <c r="S71" s="11" t="str">
        <f t="shared" si="21"/>
        <v>-</v>
      </c>
      <c r="T71" s="11" t="str">
        <f t="shared" si="22"/>
        <v>-</v>
      </c>
      <c r="U71" s="11" t="str">
        <f t="shared" si="23"/>
        <v>-</v>
      </c>
      <c r="V71" s="11" t="str">
        <f t="shared" si="24"/>
        <v>-</v>
      </c>
      <c r="W71" s="11">
        <f t="shared" ref="W71:W134" si="29">IFERROR(IF(E71=$W$1,"1","-")*1,"-")</f>
        <v>1</v>
      </c>
      <c r="X71" s="11" t="str">
        <f t="shared" ref="X71:X134" si="30">IFERROR(IF(E71=$X$1,"1","-")*1,"-")</f>
        <v>-</v>
      </c>
      <c r="Y71" s="11" t="str" cm="1">
        <f t="array" ref="Y71">IFERROR(_xlfn.IFS(B71=$U$1,"2",B71=$V$1,"2",J71="Yes","1")*1,"-")</f>
        <v>-</v>
      </c>
      <c r="Z71" s="11">
        <f t="shared" ref="Z71:Z134" si="31">IFERROR(IF(K71="Yes","1","-")*1,"-")</f>
        <v>1</v>
      </c>
      <c r="AA71" s="11" t="str">
        <f t="shared" ref="AA71:AA134" si="32">IFERROR(IF(L71="Yes","1","-")*1,"-")</f>
        <v>-</v>
      </c>
      <c r="AB71" s="2" t="str">
        <f t="shared" si="25"/>
        <v>-</v>
      </c>
      <c r="AC71" s="11" t="str">
        <f t="shared" si="26"/>
        <v>-</v>
      </c>
      <c r="AD71" s="11" t="str">
        <f t="shared" si="27"/>
        <v>-</v>
      </c>
      <c r="AE71" s="11" t="str">
        <f t="shared" si="28"/>
        <v>-</v>
      </c>
    </row>
    <row r="72" spans="1:31" x14ac:dyDescent="0.35">
      <c r="A72" s="3">
        <v>71</v>
      </c>
      <c r="B72" s="3" t="s">
        <v>8</v>
      </c>
      <c r="C72" s="3" t="s">
        <v>16</v>
      </c>
      <c r="D72" s="3" t="s">
        <v>20</v>
      </c>
      <c r="E72" s="3" t="s">
        <v>13</v>
      </c>
      <c r="F72" s="3" t="s">
        <v>37</v>
      </c>
      <c r="G72" s="3" t="s">
        <v>13</v>
      </c>
      <c r="H72" s="3" t="s">
        <v>13</v>
      </c>
      <c r="J72" s="2" t="str" cm="1">
        <f t="array" ref="J72">IFERROR(_xlfn.IFS('Pod Commentary'!B72='Data Validation'!$B$3,"No",'Pod Commentary'!B72='Data Validation'!$B$4,"Yes",'Pod Commentary'!B72='Data Validation'!$B$5,"Yes",'Pod Commentary'!B72='Data Validation'!$B$6,"Yes",'Pod Commentary'!B72='Data Validation'!$B$7,"Yes",'Pod Commentary'!B72='Data Validation'!$B$8,"No",'Pod Commentary'!B72='Data Validation'!$B$9,"Yes",'Pod Commentary'!B72='Data Validation'!$B$10,"Yes",'Pod Commentary'!B72='Data Validation'!$B$11,"-"),"-")</f>
        <v>No</v>
      </c>
      <c r="K72" s="2" t="str" cm="1">
        <f t="array" ref="K72">IFERROR(_xlfn.IFS(D72="Garage","No",B72='Data Validation'!$B$3,"Yes",'Pod Commentary'!B72='Data Validation'!$B$4,"No",'Pod Commentary'!B72='Data Validation'!$B$5,"No",'Pod Commentary'!B72='Data Validation'!$B$6,"No",'Pod Commentary'!B72='Data Validation'!$B$7,"No",'Pod Commentary'!B72='Data Validation'!$B$8,"Yes",'Pod Commentary'!B72='Data Validation'!$B$9,"No",'Pod Commentary'!B72='Data Validation'!$B$10,"No",'Pod Commentary'!B72='Data Validation'!$B$11,"No"),"-")</f>
        <v>Yes</v>
      </c>
      <c r="L72" s="2" t="str" cm="1">
        <f t="array" ref="L72">IFERROR(_xlfn.IFS(B72='Data Validation'!$B$6,"Yes",B72='Data Validation'!$B$7,"Yes"),"-")</f>
        <v>-</v>
      </c>
      <c r="N72" s="24"/>
      <c r="R72" s="11">
        <f t="shared" si="20"/>
        <v>1</v>
      </c>
      <c r="S72" s="11" t="str">
        <f t="shared" si="21"/>
        <v>-</v>
      </c>
      <c r="T72" s="11" t="str">
        <f t="shared" si="22"/>
        <v>-</v>
      </c>
      <c r="U72" s="11" t="str">
        <f t="shared" si="23"/>
        <v>-</v>
      </c>
      <c r="V72" s="11" t="str">
        <f t="shared" si="24"/>
        <v>-</v>
      </c>
      <c r="W72" s="11" t="str">
        <f t="shared" si="29"/>
        <v>-</v>
      </c>
      <c r="X72" s="11" t="str">
        <f t="shared" si="30"/>
        <v>-</v>
      </c>
      <c r="Y72" s="11" t="str" cm="1">
        <f t="array" ref="Y72">IFERROR(_xlfn.IFS(B72=$U$1,"2",B72=$V$1,"2",J72="Yes","1")*1,"-")</f>
        <v>-</v>
      </c>
      <c r="Z72" s="11">
        <f t="shared" si="31"/>
        <v>1</v>
      </c>
      <c r="AA72" s="11" t="str">
        <f t="shared" si="32"/>
        <v>-</v>
      </c>
      <c r="AB72" s="2" t="str">
        <f t="shared" si="25"/>
        <v>-</v>
      </c>
      <c r="AC72" s="11" t="str">
        <f t="shared" si="26"/>
        <v>-</v>
      </c>
      <c r="AD72" s="11" t="str">
        <f t="shared" si="27"/>
        <v>-</v>
      </c>
      <c r="AE72" s="11" t="str">
        <f t="shared" si="28"/>
        <v>-</v>
      </c>
    </row>
    <row r="73" spans="1:31" x14ac:dyDescent="0.35">
      <c r="A73" s="3">
        <v>72</v>
      </c>
      <c r="B73" s="3" t="s">
        <v>8</v>
      </c>
      <c r="C73" s="3" t="s">
        <v>16</v>
      </c>
      <c r="D73" s="3" t="s">
        <v>20</v>
      </c>
      <c r="E73" s="3" t="s">
        <v>13</v>
      </c>
      <c r="F73" s="3" t="s">
        <v>37</v>
      </c>
      <c r="G73" s="3" t="s">
        <v>13</v>
      </c>
      <c r="H73" s="3" t="s">
        <v>13</v>
      </c>
      <c r="J73" s="2" t="str" cm="1">
        <f t="array" ref="J73">IFERROR(_xlfn.IFS('Pod Commentary'!B73='Data Validation'!$B$3,"No",'Pod Commentary'!B73='Data Validation'!$B$4,"Yes",'Pod Commentary'!B73='Data Validation'!$B$5,"Yes",'Pod Commentary'!B73='Data Validation'!$B$6,"Yes",'Pod Commentary'!B73='Data Validation'!$B$7,"Yes",'Pod Commentary'!B73='Data Validation'!$B$8,"No",'Pod Commentary'!B73='Data Validation'!$B$9,"Yes",'Pod Commentary'!B73='Data Validation'!$B$10,"Yes",'Pod Commentary'!B73='Data Validation'!$B$11,"-"),"-")</f>
        <v>No</v>
      </c>
      <c r="K73" s="2" t="str" cm="1">
        <f t="array" ref="K73">IFERROR(_xlfn.IFS(D73="Garage","No",B73='Data Validation'!$B$3,"Yes",'Pod Commentary'!B73='Data Validation'!$B$4,"No",'Pod Commentary'!B73='Data Validation'!$B$5,"No",'Pod Commentary'!B73='Data Validation'!$B$6,"No",'Pod Commentary'!B73='Data Validation'!$B$7,"No",'Pod Commentary'!B73='Data Validation'!$B$8,"Yes",'Pod Commentary'!B73='Data Validation'!$B$9,"No",'Pod Commentary'!B73='Data Validation'!$B$10,"No",'Pod Commentary'!B73='Data Validation'!$B$11,"No"),"-")</f>
        <v>Yes</v>
      </c>
      <c r="L73" s="2" t="str" cm="1">
        <f t="array" ref="L73">IFERROR(_xlfn.IFS(B73='Data Validation'!$B$6,"Yes",B73='Data Validation'!$B$7,"Yes"),"-")</f>
        <v>-</v>
      </c>
      <c r="R73" s="11">
        <f t="shared" si="20"/>
        <v>1</v>
      </c>
      <c r="S73" s="11" t="str">
        <f t="shared" si="21"/>
        <v>-</v>
      </c>
      <c r="T73" s="11" t="str">
        <f t="shared" si="22"/>
        <v>-</v>
      </c>
      <c r="U73" s="11" t="str">
        <f t="shared" si="23"/>
        <v>-</v>
      </c>
      <c r="V73" s="11" t="str">
        <f t="shared" si="24"/>
        <v>-</v>
      </c>
      <c r="W73" s="11" t="str">
        <f t="shared" si="29"/>
        <v>-</v>
      </c>
      <c r="X73" s="11" t="str">
        <f t="shared" si="30"/>
        <v>-</v>
      </c>
      <c r="Y73" s="11" t="str" cm="1">
        <f t="array" ref="Y73">IFERROR(_xlfn.IFS(B73=$U$1,"2",B73=$V$1,"2",J73="Yes","1")*1,"-")</f>
        <v>-</v>
      </c>
      <c r="Z73" s="11">
        <f t="shared" si="31"/>
        <v>1</v>
      </c>
      <c r="AA73" s="11" t="str">
        <f t="shared" si="32"/>
        <v>-</v>
      </c>
      <c r="AB73" s="2" t="str">
        <f t="shared" si="25"/>
        <v>-</v>
      </c>
      <c r="AC73" s="11" t="str">
        <f t="shared" si="26"/>
        <v>-</v>
      </c>
      <c r="AD73" s="11" t="str">
        <f t="shared" si="27"/>
        <v>-</v>
      </c>
      <c r="AE73" s="11" t="str">
        <f t="shared" si="28"/>
        <v>-</v>
      </c>
    </row>
    <row r="74" spans="1:31" x14ac:dyDescent="0.35">
      <c r="A74" s="3">
        <v>73</v>
      </c>
      <c r="B74" s="3" t="s">
        <v>8</v>
      </c>
      <c r="C74" s="3" t="s">
        <v>16</v>
      </c>
      <c r="D74" s="3" t="s">
        <v>20</v>
      </c>
      <c r="E74" s="3" t="s">
        <v>13</v>
      </c>
      <c r="F74" s="3" t="s">
        <v>37</v>
      </c>
      <c r="G74" s="3" t="s">
        <v>13</v>
      </c>
      <c r="H74" s="3" t="s">
        <v>13</v>
      </c>
      <c r="J74" s="2" t="str" cm="1">
        <f t="array" ref="J74">IFERROR(_xlfn.IFS('Pod Commentary'!B74='Data Validation'!$B$3,"No",'Pod Commentary'!B74='Data Validation'!$B$4,"Yes",'Pod Commentary'!B74='Data Validation'!$B$5,"Yes",'Pod Commentary'!B74='Data Validation'!$B$6,"Yes",'Pod Commentary'!B74='Data Validation'!$B$7,"Yes",'Pod Commentary'!B74='Data Validation'!$B$8,"No",'Pod Commentary'!B74='Data Validation'!$B$9,"Yes",'Pod Commentary'!B74='Data Validation'!$B$10,"Yes",'Pod Commentary'!B74='Data Validation'!$B$11,"-"),"-")</f>
        <v>No</v>
      </c>
      <c r="K74" s="2" t="str" cm="1">
        <f t="array" ref="K74">IFERROR(_xlfn.IFS(D74="Garage","No",B74='Data Validation'!$B$3,"Yes",'Pod Commentary'!B74='Data Validation'!$B$4,"No",'Pod Commentary'!B74='Data Validation'!$B$5,"No",'Pod Commentary'!B74='Data Validation'!$B$6,"No",'Pod Commentary'!B74='Data Validation'!$B$7,"No",'Pod Commentary'!B74='Data Validation'!$B$8,"Yes",'Pod Commentary'!B74='Data Validation'!$B$9,"No",'Pod Commentary'!B74='Data Validation'!$B$10,"No",'Pod Commentary'!B74='Data Validation'!$B$11,"No"),"-")</f>
        <v>Yes</v>
      </c>
      <c r="L74" s="2" t="str" cm="1">
        <f t="array" ref="L74">IFERROR(_xlfn.IFS(B74='Data Validation'!$B$6,"Yes",B74='Data Validation'!$B$7,"Yes"),"-")</f>
        <v>-</v>
      </c>
      <c r="N74" s="24"/>
      <c r="R74" s="11">
        <f t="shared" si="20"/>
        <v>1</v>
      </c>
      <c r="S74" s="11" t="str">
        <f t="shared" si="21"/>
        <v>-</v>
      </c>
      <c r="T74" s="11" t="str">
        <f t="shared" si="22"/>
        <v>-</v>
      </c>
      <c r="U74" s="11" t="str">
        <f t="shared" si="23"/>
        <v>-</v>
      </c>
      <c r="V74" s="11" t="str">
        <f t="shared" si="24"/>
        <v>-</v>
      </c>
      <c r="W74" s="11" t="str">
        <f t="shared" si="29"/>
        <v>-</v>
      </c>
      <c r="X74" s="11" t="str">
        <f t="shared" si="30"/>
        <v>-</v>
      </c>
      <c r="Y74" s="11" t="str" cm="1">
        <f t="array" ref="Y74">IFERROR(_xlfn.IFS(B74=$U$1,"2",B74=$V$1,"2",J74="Yes","1")*1,"-")</f>
        <v>-</v>
      </c>
      <c r="Z74" s="11">
        <f t="shared" si="31"/>
        <v>1</v>
      </c>
      <c r="AA74" s="11" t="str">
        <f t="shared" si="32"/>
        <v>-</v>
      </c>
      <c r="AB74" s="2" t="str">
        <f t="shared" si="25"/>
        <v>-</v>
      </c>
      <c r="AC74" s="11" t="str">
        <f t="shared" si="26"/>
        <v>-</v>
      </c>
      <c r="AD74" s="11" t="str">
        <f t="shared" si="27"/>
        <v>-</v>
      </c>
      <c r="AE74" s="11" t="str">
        <f t="shared" si="28"/>
        <v>-</v>
      </c>
    </row>
    <row r="75" spans="1:31" x14ac:dyDescent="0.35">
      <c r="A75" s="3">
        <v>74</v>
      </c>
      <c r="B75" s="3" t="s">
        <v>8</v>
      </c>
      <c r="C75" s="3" t="s">
        <v>16</v>
      </c>
      <c r="D75" s="3" t="s">
        <v>20</v>
      </c>
      <c r="E75" s="3" t="s">
        <v>13</v>
      </c>
      <c r="F75" s="3" t="s">
        <v>37</v>
      </c>
      <c r="G75" s="3" t="s">
        <v>13</v>
      </c>
      <c r="H75" s="3" t="s">
        <v>13</v>
      </c>
      <c r="J75" s="2" t="str" cm="1">
        <f t="array" ref="J75">IFERROR(_xlfn.IFS('Pod Commentary'!B75='Data Validation'!$B$3,"No",'Pod Commentary'!B75='Data Validation'!$B$4,"Yes",'Pod Commentary'!B75='Data Validation'!$B$5,"Yes",'Pod Commentary'!B75='Data Validation'!$B$6,"Yes",'Pod Commentary'!B75='Data Validation'!$B$7,"Yes",'Pod Commentary'!B75='Data Validation'!$B$8,"No",'Pod Commentary'!B75='Data Validation'!$B$9,"Yes",'Pod Commentary'!B75='Data Validation'!$B$10,"Yes",'Pod Commentary'!B75='Data Validation'!$B$11,"-"),"-")</f>
        <v>No</v>
      </c>
      <c r="K75" s="2" t="str" cm="1">
        <f t="array" ref="K75">IFERROR(_xlfn.IFS(D75="Garage","No",B75='Data Validation'!$B$3,"Yes",'Pod Commentary'!B75='Data Validation'!$B$4,"No",'Pod Commentary'!B75='Data Validation'!$B$5,"No",'Pod Commentary'!B75='Data Validation'!$B$6,"No",'Pod Commentary'!B75='Data Validation'!$B$7,"No",'Pod Commentary'!B75='Data Validation'!$B$8,"Yes",'Pod Commentary'!B75='Data Validation'!$B$9,"No",'Pod Commentary'!B75='Data Validation'!$B$10,"No",'Pod Commentary'!B75='Data Validation'!$B$11,"No"),"-")</f>
        <v>Yes</v>
      </c>
      <c r="L75" s="2" t="str" cm="1">
        <f t="array" ref="L75">IFERROR(_xlfn.IFS(B75='Data Validation'!$B$6,"Yes",B75='Data Validation'!$B$7,"Yes"),"-")</f>
        <v>-</v>
      </c>
      <c r="N75" s="24"/>
      <c r="R75" s="11">
        <f t="shared" si="20"/>
        <v>1</v>
      </c>
      <c r="S75" s="11" t="str">
        <f t="shared" si="21"/>
        <v>-</v>
      </c>
      <c r="T75" s="11" t="str">
        <f t="shared" si="22"/>
        <v>-</v>
      </c>
      <c r="U75" s="11" t="str">
        <f t="shared" si="23"/>
        <v>-</v>
      </c>
      <c r="V75" s="11" t="str">
        <f t="shared" si="24"/>
        <v>-</v>
      </c>
      <c r="W75" s="11" t="str">
        <f t="shared" si="29"/>
        <v>-</v>
      </c>
      <c r="X75" s="11" t="str">
        <f t="shared" si="30"/>
        <v>-</v>
      </c>
      <c r="Y75" s="11" t="str" cm="1">
        <f t="array" ref="Y75">IFERROR(_xlfn.IFS(B75=$U$1,"2",B75=$V$1,"2",J75="Yes","1")*1,"-")</f>
        <v>-</v>
      </c>
      <c r="Z75" s="11">
        <f t="shared" si="31"/>
        <v>1</v>
      </c>
      <c r="AA75" s="11" t="str">
        <f t="shared" si="32"/>
        <v>-</v>
      </c>
      <c r="AB75" s="2" t="str">
        <f t="shared" si="25"/>
        <v>-</v>
      </c>
      <c r="AC75" s="11" t="str">
        <f t="shared" si="26"/>
        <v>-</v>
      </c>
      <c r="AD75" s="11" t="str">
        <f t="shared" si="27"/>
        <v>-</v>
      </c>
      <c r="AE75" s="11" t="str">
        <f t="shared" si="28"/>
        <v>-</v>
      </c>
    </row>
    <row r="76" spans="1:31" x14ac:dyDescent="0.35">
      <c r="A76" s="3">
        <v>75</v>
      </c>
      <c r="B76" s="3" t="s">
        <v>8</v>
      </c>
      <c r="C76" s="3" t="s">
        <v>16</v>
      </c>
      <c r="D76" s="3" t="s">
        <v>63</v>
      </c>
      <c r="E76" s="3" t="s">
        <v>13</v>
      </c>
      <c r="F76" s="3" t="s">
        <v>37</v>
      </c>
      <c r="G76" s="3" t="s">
        <v>13</v>
      </c>
      <c r="H76" s="3" t="s">
        <v>13</v>
      </c>
      <c r="J76" s="2" t="str" cm="1">
        <f t="array" ref="J76">IFERROR(_xlfn.IFS('Pod Commentary'!B76='Data Validation'!$B$3,"No",'Pod Commentary'!B76='Data Validation'!$B$4,"Yes",'Pod Commentary'!B76='Data Validation'!$B$5,"Yes",'Pod Commentary'!B76='Data Validation'!$B$6,"Yes",'Pod Commentary'!B76='Data Validation'!$B$7,"Yes",'Pod Commentary'!B76='Data Validation'!$B$8,"No",'Pod Commentary'!B76='Data Validation'!$B$9,"Yes",'Pod Commentary'!B76='Data Validation'!$B$10,"Yes",'Pod Commentary'!B76='Data Validation'!$B$11,"-"),"-")</f>
        <v>No</v>
      </c>
      <c r="K76" s="2" t="str" cm="1">
        <f t="array" ref="K76">IFERROR(_xlfn.IFS(D76="Garage","No",B76='Data Validation'!$B$3,"Yes",'Pod Commentary'!B76='Data Validation'!$B$4,"No",'Pod Commentary'!B76='Data Validation'!$B$5,"No",'Pod Commentary'!B76='Data Validation'!$B$6,"No",'Pod Commentary'!B76='Data Validation'!$B$7,"No",'Pod Commentary'!B76='Data Validation'!$B$8,"Yes",'Pod Commentary'!B76='Data Validation'!$B$9,"No",'Pod Commentary'!B76='Data Validation'!$B$10,"No",'Pod Commentary'!B76='Data Validation'!$B$11,"No"),"-")</f>
        <v>Yes</v>
      </c>
      <c r="L76" s="2" t="str" cm="1">
        <f t="array" ref="L76">IFERROR(_xlfn.IFS(B76='Data Validation'!$B$6,"Yes",B76='Data Validation'!$B$7,"Yes"),"-")</f>
        <v>-</v>
      </c>
      <c r="M76" s="3" t="s">
        <v>59</v>
      </c>
      <c r="N76" s="24" t="s">
        <v>78</v>
      </c>
      <c r="R76" s="11">
        <f t="shared" si="20"/>
        <v>1</v>
      </c>
      <c r="S76" s="11" t="str">
        <f t="shared" si="21"/>
        <v>-</v>
      </c>
      <c r="T76" s="11" t="str">
        <f t="shared" si="22"/>
        <v>-</v>
      </c>
      <c r="U76" s="11" t="str">
        <f t="shared" si="23"/>
        <v>-</v>
      </c>
      <c r="V76" s="11" t="str">
        <f t="shared" si="24"/>
        <v>-</v>
      </c>
      <c r="W76" s="11" t="str">
        <f t="shared" si="29"/>
        <v>-</v>
      </c>
      <c r="X76" s="11" t="str">
        <f t="shared" si="30"/>
        <v>-</v>
      </c>
      <c r="Y76" s="11" t="str" cm="1">
        <f t="array" ref="Y76">IFERROR(_xlfn.IFS(B76=$U$1,"2",B76=$V$1,"2",J76="Yes","1")*1,"-")</f>
        <v>-</v>
      </c>
      <c r="Z76" s="11">
        <f t="shared" si="31"/>
        <v>1</v>
      </c>
      <c r="AA76" s="11" t="str">
        <f t="shared" si="32"/>
        <v>-</v>
      </c>
      <c r="AB76" s="2" t="str">
        <f t="shared" si="25"/>
        <v>-</v>
      </c>
      <c r="AC76" s="11" t="str">
        <f t="shared" si="26"/>
        <v>-</v>
      </c>
      <c r="AD76" s="11" t="str">
        <f t="shared" si="27"/>
        <v>-</v>
      </c>
      <c r="AE76" s="11" t="str">
        <f t="shared" si="28"/>
        <v>-</v>
      </c>
    </row>
    <row r="77" spans="1:31" x14ac:dyDescent="0.35">
      <c r="A77" s="3">
        <v>76</v>
      </c>
      <c r="B77" s="3" t="s">
        <v>8</v>
      </c>
      <c r="C77" s="3" t="s">
        <v>16</v>
      </c>
      <c r="D77" s="3" t="s">
        <v>20</v>
      </c>
      <c r="E77" s="3" t="s">
        <v>13</v>
      </c>
      <c r="F77" s="3" t="s">
        <v>37</v>
      </c>
      <c r="G77" s="3" t="s">
        <v>13</v>
      </c>
      <c r="H77" s="3" t="s">
        <v>13</v>
      </c>
      <c r="J77" s="2" t="str" cm="1">
        <f t="array" ref="J77">IFERROR(_xlfn.IFS('Pod Commentary'!B77='Data Validation'!$B$3,"No",'Pod Commentary'!B77='Data Validation'!$B$4,"Yes",'Pod Commentary'!B77='Data Validation'!$B$5,"Yes",'Pod Commentary'!B77='Data Validation'!$B$6,"Yes",'Pod Commentary'!B77='Data Validation'!$B$7,"Yes",'Pod Commentary'!B77='Data Validation'!$B$8,"No",'Pod Commentary'!B77='Data Validation'!$B$9,"Yes",'Pod Commentary'!B77='Data Validation'!$B$10,"Yes",'Pod Commentary'!B77='Data Validation'!$B$11,"-"),"-")</f>
        <v>No</v>
      </c>
      <c r="K77" s="2" t="str" cm="1">
        <f t="array" ref="K77">IFERROR(_xlfn.IFS(D77="Garage","No",B77='Data Validation'!$B$3,"Yes",'Pod Commentary'!B77='Data Validation'!$B$4,"No",'Pod Commentary'!B77='Data Validation'!$B$5,"No",'Pod Commentary'!B77='Data Validation'!$B$6,"No",'Pod Commentary'!B77='Data Validation'!$B$7,"No",'Pod Commentary'!B77='Data Validation'!$B$8,"Yes",'Pod Commentary'!B77='Data Validation'!$B$9,"No",'Pod Commentary'!B77='Data Validation'!$B$10,"No",'Pod Commentary'!B77='Data Validation'!$B$11,"No"),"-")</f>
        <v>Yes</v>
      </c>
      <c r="L77" s="2" t="str" cm="1">
        <f t="array" ref="L77">IFERROR(_xlfn.IFS(B77='Data Validation'!$B$6,"Yes",B77='Data Validation'!$B$7,"Yes"),"-")</f>
        <v>-</v>
      </c>
      <c r="N77" s="24"/>
      <c r="R77" s="11">
        <f t="shared" si="20"/>
        <v>1</v>
      </c>
      <c r="S77" s="11" t="str">
        <f t="shared" si="21"/>
        <v>-</v>
      </c>
      <c r="T77" s="11" t="str">
        <f t="shared" si="22"/>
        <v>-</v>
      </c>
      <c r="U77" s="11" t="str">
        <f t="shared" si="23"/>
        <v>-</v>
      </c>
      <c r="V77" s="11" t="str">
        <f t="shared" si="24"/>
        <v>-</v>
      </c>
      <c r="W77" s="11" t="str">
        <f t="shared" si="29"/>
        <v>-</v>
      </c>
      <c r="X77" s="11" t="str">
        <f t="shared" si="30"/>
        <v>-</v>
      </c>
      <c r="Y77" s="11" t="str" cm="1">
        <f t="array" ref="Y77">IFERROR(_xlfn.IFS(B77=$U$1,"2",B77=$V$1,"2",J77="Yes","1")*1,"-")</f>
        <v>-</v>
      </c>
      <c r="Z77" s="11">
        <f t="shared" si="31"/>
        <v>1</v>
      </c>
      <c r="AA77" s="11" t="str">
        <f t="shared" si="32"/>
        <v>-</v>
      </c>
      <c r="AB77" s="2" t="str">
        <f t="shared" si="25"/>
        <v>-</v>
      </c>
      <c r="AC77" s="11" t="str">
        <f t="shared" si="26"/>
        <v>-</v>
      </c>
      <c r="AD77" s="11" t="str">
        <f t="shared" si="27"/>
        <v>-</v>
      </c>
      <c r="AE77" s="11" t="str">
        <f t="shared" si="28"/>
        <v>-</v>
      </c>
    </row>
    <row r="78" spans="1:31" x14ac:dyDescent="0.35">
      <c r="A78" s="3">
        <v>77</v>
      </c>
      <c r="B78" s="3" t="s">
        <v>8</v>
      </c>
      <c r="C78" s="3" t="s">
        <v>16</v>
      </c>
      <c r="D78" s="3" t="s">
        <v>20</v>
      </c>
      <c r="E78" s="3" t="s">
        <v>13</v>
      </c>
      <c r="F78" s="3" t="s">
        <v>37</v>
      </c>
      <c r="G78" s="3" t="s">
        <v>13</v>
      </c>
      <c r="H78" s="3" t="s">
        <v>13</v>
      </c>
      <c r="J78" s="2" t="str" cm="1">
        <f t="array" ref="J78">IFERROR(_xlfn.IFS('Pod Commentary'!B78='Data Validation'!$B$3,"No",'Pod Commentary'!B78='Data Validation'!$B$4,"Yes",'Pod Commentary'!B78='Data Validation'!$B$5,"Yes",'Pod Commentary'!B78='Data Validation'!$B$6,"Yes",'Pod Commentary'!B78='Data Validation'!$B$7,"Yes",'Pod Commentary'!B78='Data Validation'!$B$8,"No",'Pod Commentary'!B78='Data Validation'!$B$9,"Yes",'Pod Commentary'!B78='Data Validation'!$B$10,"Yes",'Pod Commentary'!B78='Data Validation'!$B$11,"-"),"-")</f>
        <v>No</v>
      </c>
      <c r="K78" s="2" t="str" cm="1">
        <f t="array" ref="K78">IFERROR(_xlfn.IFS(D78="Garage","No",B78='Data Validation'!$B$3,"Yes",'Pod Commentary'!B78='Data Validation'!$B$4,"No",'Pod Commentary'!B78='Data Validation'!$B$5,"No",'Pod Commentary'!B78='Data Validation'!$B$6,"No",'Pod Commentary'!B78='Data Validation'!$B$7,"No",'Pod Commentary'!B78='Data Validation'!$B$8,"Yes",'Pod Commentary'!B78='Data Validation'!$B$9,"No",'Pod Commentary'!B78='Data Validation'!$B$10,"No",'Pod Commentary'!B78='Data Validation'!$B$11,"No"),"-")</f>
        <v>Yes</v>
      </c>
      <c r="L78" s="2" t="str" cm="1">
        <f t="array" ref="L78">IFERROR(_xlfn.IFS(B78='Data Validation'!$B$6,"Yes",B78='Data Validation'!$B$7,"Yes"),"-")</f>
        <v>-</v>
      </c>
      <c r="N78" s="24"/>
      <c r="R78" s="11">
        <f t="shared" si="20"/>
        <v>1</v>
      </c>
      <c r="S78" s="11" t="str">
        <f t="shared" si="21"/>
        <v>-</v>
      </c>
      <c r="T78" s="11" t="str">
        <f t="shared" si="22"/>
        <v>-</v>
      </c>
      <c r="U78" s="11" t="str">
        <f t="shared" si="23"/>
        <v>-</v>
      </c>
      <c r="V78" s="11" t="str">
        <f t="shared" si="24"/>
        <v>-</v>
      </c>
      <c r="W78" s="11" t="str">
        <f t="shared" si="29"/>
        <v>-</v>
      </c>
      <c r="X78" s="11" t="str">
        <f t="shared" si="30"/>
        <v>-</v>
      </c>
      <c r="Y78" s="11" t="str" cm="1">
        <f t="array" ref="Y78">IFERROR(_xlfn.IFS(B78=$U$1,"2",B78=$V$1,"2",J78="Yes","1")*1,"-")</f>
        <v>-</v>
      </c>
      <c r="Z78" s="11">
        <f t="shared" si="31"/>
        <v>1</v>
      </c>
      <c r="AA78" s="11" t="str">
        <f t="shared" si="32"/>
        <v>-</v>
      </c>
      <c r="AB78" s="2" t="str">
        <f t="shared" si="25"/>
        <v>-</v>
      </c>
      <c r="AC78" s="11" t="str">
        <f t="shared" si="26"/>
        <v>-</v>
      </c>
      <c r="AD78" s="11" t="str">
        <f t="shared" si="27"/>
        <v>-</v>
      </c>
      <c r="AE78" s="11" t="str">
        <f t="shared" si="28"/>
        <v>-</v>
      </c>
    </row>
    <row r="79" spans="1:31" x14ac:dyDescent="0.35">
      <c r="A79" s="3">
        <v>78</v>
      </c>
      <c r="B79" s="3" t="s">
        <v>8</v>
      </c>
      <c r="C79" s="3" t="s">
        <v>16</v>
      </c>
      <c r="D79" s="3" t="s">
        <v>20</v>
      </c>
      <c r="E79" s="3" t="s">
        <v>13</v>
      </c>
      <c r="F79" s="3" t="s">
        <v>37</v>
      </c>
      <c r="G79" s="3" t="s">
        <v>13</v>
      </c>
      <c r="H79" s="3" t="s">
        <v>13</v>
      </c>
      <c r="J79" s="2" t="str" cm="1">
        <f t="array" ref="J79">IFERROR(_xlfn.IFS('Pod Commentary'!B79='Data Validation'!$B$3,"No",'Pod Commentary'!B79='Data Validation'!$B$4,"Yes",'Pod Commentary'!B79='Data Validation'!$B$5,"Yes",'Pod Commentary'!B79='Data Validation'!$B$6,"Yes",'Pod Commentary'!B79='Data Validation'!$B$7,"Yes",'Pod Commentary'!B79='Data Validation'!$B$8,"No",'Pod Commentary'!B79='Data Validation'!$B$9,"Yes",'Pod Commentary'!B79='Data Validation'!$B$10,"Yes",'Pod Commentary'!B79='Data Validation'!$B$11,"-"),"-")</f>
        <v>No</v>
      </c>
      <c r="K79" s="2" t="str" cm="1">
        <f t="array" ref="K79">IFERROR(_xlfn.IFS(D79="Garage","No",B79='Data Validation'!$B$3,"Yes",'Pod Commentary'!B79='Data Validation'!$B$4,"No",'Pod Commentary'!B79='Data Validation'!$B$5,"No",'Pod Commentary'!B79='Data Validation'!$B$6,"No",'Pod Commentary'!B79='Data Validation'!$B$7,"No",'Pod Commentary'!B79='Data Validation'!$B$8,"Yes",'Pod Commentary'!B79='Data Validation'!$B$9,"No",'Pod Commentary'!B79='Data Validation'!$B$10,"No",'Pod Commentary'!B79='Data Validation'!$B$11,"No"),"-")</f>
        <v>Yes</v>
      </c>
      <c r="L79" s="2" t="str" cm="1">
        <f t="array" ref="L79">IFERROR(_xlfn.IFS(B79='Data Validation'!$B$6,"Yes",B79='Data Validation'!$B$7,"Yes"),"-")</f>
        <v>-</v>
      </c>
      <c r="N79" s="24"/>
      <c r="R79" s="11">
        <f t="shared" si="20"/>
        <v>1</v>
      </c>
      <c r="S79" s="11" t="str">
        <f t="shared" si="21"/>
        <v>-</v>
      </c>
      <c r="T79" s="11" t="str">
        <f t="shared" si="22"/>
        <v>-</v>
      </c>
      <c r="U79" s="11" t="str">
        <f t="shared" si="23"/>
        <v>-</v>
      </c>
      <c r="V79" s="11" t="str">
        <f t="shared" si="24"/>
        <v>-</v>
      </c>
      <c r="W79" s="11" t="str">
        <f t="shared" si="29"/>
        <v>-</v>
      </c>
      <c r="X79" s="11" t="str">
        <f t="shared" si="30"/>
        <v>-</v>
      </c>
      <c r="Y79" s="11" t="str" cm="1">
        <f t="array" ref="Y79">IFERROR(_xlfn.IFS(B79=$U$1,"2",B79=$V$1,"2",J79="Yes","1")*1,"-")</f>
        <v>-</v>
      </c>
      <c r="Z79" s="11">
        <f t="shared" si="31"/>
        <v>1</v>
      </c>
      <c r="AA79" s="11" t="str">
        <f t="shared" si="32"/>
        <v>-</v>
      </c>
      <c r="AB79" s="2" t="str">
        <f t="shared" si="25"/>
        <v>-</v>
      </c>
      <c r="AC79" s="11" t="str">
        <f t="shared" si="26"/>
        <v>-</v>
      </c>
      <c r="AD79" s="11" t="str">
        <f t="shared" si="27"/>
        <v>-</v>
      </c>
      <c r="AE79" s="11" t="str">
        <f t="shared" si="28"/>
        <v>-</v>
      </c>
    </row>
    <row r="80" spans="1:31" x14ac:dyDescent="0.35">
      <c r="A80" s="3">
        <v>79</v>
      </c>
      <c r="B80" s="3" t="s">
        <v>8</v>
      </c>
      <c r="C80" s="3" t="s">
        <v>16</v>
      </c>
      <c r="D80" s="3" t="s">
        <v>20</v>
      </c>
      <c r="E80" s="3" t="s">
        <v>13</v>
      </c>
      <c r="F80" s="3" t="s">
        <v>37</v>
      </c>
      <c r="G80" s="3" t="s">
        <v>13</v>
      </c>
      <c r="H80" s="3" t="s">
        <v>13</v>
      </c>
      <c r="J80" s="2" t="str" cm="1">
        <f t="array" ref="J80">IFERROR(_xlfn.IFS('Pod Commentary'!B80='Data Validation'!$B$3,"No",'Pod Commentary'!B80='Data Validation'!$B$4,"Yes",'Pod Commentary'!B80='Data Validation'!$B$5,"Yes",'Pod Commentary'!B80='Data Validation'!$B$6,"Yes",'Pod Commentary'!B80='Data Validation'!$B$7,"Yes",'Pod Commentary'!B80='Data Validation'!$B$8,"No",'Pod Commentary'!B80='Data Validation'!$B$9,"Yes",'Pod Commentary'!B80='Data Validation'!$B$10,"Yes",'Pod Commentary'!B80='Data Validation'!$B$11,"-"),"-")</f>
        <v>No</v>
      </c>
      <c r="K80" s="2" t="str" cm="1">
        <f t="array" ref="K80">IFERROR(_xlfn.IFS(D80="Garage","No",B80='Data Validation'!$B$3,"Yes",'Pod Commentary'!B80='Data Validation'!$B$4,"No",'Pod Commentary'!B80='Data Validation'!$B$5,"No",'Pod Commentary'!B80='Data Validation'!$B$6,"No",'Pod Commentary'!B80='Data Validation'!$B$7,"No",'Pod Commentary'!B80='Data Validation'!$B$8,"Yes",'Pod Commentary'!B80='Data Validation'!$B$9,"No",'Pod Commentary'!B80='Data Validation'!$B$10,"No",'Pod Commentary'!B80='Data Validation'!$B$11,"No"),"-")</f>
        <v>Yes</v>
      </c>
      <c r="L80" s="2" t="str" cm="1">
        <f t="array" ref="L80">IFERROR(_xlfn.IFS(B80='Data Validation'!$B$6,"Yes",B80='Data Validation'!$B$7,"Yes"),"-")</f>
        <v>-</v>
      </c>
      <c r="N80" s="24"/>
      <c r="R80" s="11">
        <f t="shared" si="20"/>
        <v>1</v>
      </c>
      <c r="S80" s="11" t="str">
        <f t="shared" si="21"/>
        <v>-</v>
      </c>
      <c r="T80" s="11" t="str">
        <f t="shared" si="22"/>
        <v>-</v>
      </c>
      <c r="U80" s="11" t="str">
        <f t="shared" si="23"/>
        <v>-</v>
      </c>
      <c r="V80" s="11" t="str">
        <f t="shared" si="24"/>
        <v>-</v>
      </c>
      <c r="W80" s="11" t="str">
        <f t="shared" si="29"/>
        <v>-</v>
      </c>
      <c r="X80" s="11" t="str">
        <f t="shared" si="30"/>
        <v>-</v>
      </c>
      <c r="Y80" s="11" t="str" cm="1">
        <f t="array" ref="Y80">IFERROR(_xlfn.IFS(B80=$U$1,"2",B80=$V$1,"2",J80="Yes","1")*1,"-")</f>
        <v>-</v>
      </c>
      <c r="Z80" s="11">
        <f t="shared" si="31"/>
        <v>1</v>
      </c>
      <c r="AA80" s="11" t="str">
        <f t="shared" si="32"/>
        <v>-</v>
      </c>
      <c r="AB80" s="2" t="str">
        <f t="shared" si="25"/>
        <v>-</v>
      </c>
      <c r="AC80" s="11" t="str">
        <f t="shared" si="26"/>
        <v>-</v>
      </c>
      <c r="AD80" s="11" t="str">
        <f t="shared" si="27"/>
        <v>-</v>
      </c>
      <c r="AE80" s="11" t="str">
        <f t="shared" si="28"/>
        <v>-</v>
      </c>
    </row>
    <row r="81" spans="1:31" x14ac:dyDescent="0.35">
      <c r="A81" s="3">
        <v>80</v>
      </c>
      <c r="B81" s="3" t="s">
        <v>8</v>
      </c>
      <c r="C81" s="3" t="s">
        <v>16</v>
      </c>
      <c r="D81" s="3" t="s">
        <v>19</v>
      </c>
      <c r="E81" s="3" t="s">
        <v>22</v>
      </c>
      <c r="F81" s="3" t="s">
        <v>37</v>
      </c>
      <c r="G81" s="3" t="s">
        <v>13</v>
      </c>
      <c r="H81" s="3" t="s">
        <v>13</v>
      </c>
      <c r="J81" s="2" t="str" cm="1">
        <f t="array" ref="J81">IFERROR(_xlfn.IFS('Pod Commentary'!B81='Data Validation'!$B$3,"No",'Pod Commentary'!B81='Data Validation'!$B$4,"Yes",'Pod Commentary'!B81='Data Validation'!$B$5,"Yes",'Pod Commentary'!B81='Data Validation'!$B$6,"Yes",'Pod Commentary'!B81='Data Validation'!$B$7,"Yes",'Pod Commentary'!B81='Data Validation'!$B$8,"No",'Pod Commentary'!B81='Data Validation'!$B$9,"Yes",'Pod Commentary'!B81='Data Validation'!$B$10,"Yes",'Pod Commentary'!B81='Data Validation'!$B$11,"-"),"-")</f>
        <v>No</v>
      </c>
      <c r="K81" s="2" t="str" cm="1">
        <f t="array" ref="K81">IFERROR(_xlfn.IFS(D81="Garage","No",B81='Data Validation'!$B$3,"Yes",'Pod Commentary'!B81='Data Validation'!$B$4,"No",'Pod Commentary'!B81='Data Validation'!$B$5,"No",'Pod Commentary'!B81='Data Validation'!$B$6,"No",'Pod Commentary'!B81='Data Validation'!$B$7,"No",'Pod Commentary'!B81='Data Validation'!$B$8,"Yes",'Pod Commentary'!B81='Data Validation'!$B$9,"No",'Pod Commentary'!B81='Data Validation'!$B$10,"No",'Pod Commentary'!B81='Data Validation'!$B$11,"No"),"-")</f>
        <v>Yes</v>
      </c>
      <c r="L81" s="2" t="str" cm="1">
        <f t="array" ref="L81">IFERROR(_xlfn.IFS(B81='Data Validation'!$B$6,"Yes",B81='Data Validation'!$B$7,"Yes"),"-")</f>
        <v>-</v>
      </c>
      <c r="M81" s="3" t="s">
        <v>59</v>
      </c>
      <c r="N81" s="24" t="s">
        <v>78</v>
      </c>
      <c r="R81" s="11">
        <f t="shared" si="20"/>
        <v>1</v>
      </c>
      <c r="S81" s="11" t="str">
        <f t="shared" si="21"/>
        <v>-</v>
      </c>
      <c r="T81" s="11" t="str">
        <f t="shared" si="22"/>
        <v>-</v>
      </c>
      <c r="U81" s="11" t="str">
        <f t="shared" si="23"/>
        <v>-</v>
      </c>
      <c r="V81" s="11" t="str">
        <f t="shared" si="24"/>
        <v>-</v>
      </c>
      <c r="W81" s="11">
        <f t="shared" si="29"/>
        <v>1</v>
      </c>
      <c r="X81" s="11" t="str">
        <f t="shared" si="30"/>
        <v>-</v>
      </c>
      <c r="Y81" s="11" t="str" cm="1">
        <f t="array" ref="Y81">IFERROR(_xlfn.IFS(B81=$U$1,"2",B81=$V$1,"2",J81="Yes","1")*1,"-")</f>
        <v>-</v>
      </c>
      <c r="Z81" s="11">
        <f t="shared" si="31"/>
        <v>1</v>
      </c>
      <c r="AA81" s="11" t="str">
        <f t="shared" si="32"/>
        <v>-</v>
      </c>
      <c r="AB81" s="2" t="str">
        <f t="shared" si="25"/>
        <v>-</v>
      </c>
      <c r="AC81" s="11" t="str">
        <f t="shared" si="26"/>
        <v>-</v>
      </c>
      <c r="AD81" s="11" t="str">
        <f t="shared" si="27"/>
        <v>-</v>
      </c>
      <c r="AE81" s="11" t="str">
        <f t="shared" si="28"/>
        <v>-</v>
      </c>
    </row>
    <row r="82" spans="1:31" x14ac:dyDescent="0.35">
      <c r="A82" s="3">
        <v>81</v>
      </c>
      <c r="B82" s="3" t="s">
        <v>8</v>
      </c>
      <c r="C82" s="3" t="s">
        <v>16</v>
      </c>
      <c r="D82" s="3" t="s">
        <v>20</v>
      </c>
      <c r="E82" s="3" t="s">
        <v>13</v>
      </c>
      <c r="F82" s="3" t="s">
        <v>37</v>
      </c>
      <c r="G82" s="3" t="s">
        <v>13</v>
      </c>
      <c r="H82" s="3" t="s">
        <v>13</v>
      </c>
      <c r="J82" s="2" t="str" cm="1">
        <f t="array" ref="J82">IFERROR(_xlfn.IFS('Pod Commentary'!B82='Data Validation'!$B$3,"No",'Pod Commentary'!B82='Data Validation'!$B$4,"Yes",'Pod Commentary'!B82='Data Validation'!$B$5,"Yes",'Pod Commentary'!B82='Data Validation'!$B$6,"Yes",'Pod Commentary'!B82='Data Validation'!$B$7,"Yes",'Pod Commentary'!B82='Data Validation'!$B$8,"No",'Pod Commentary'!B82='Data Validation'!$B$9,"Yes",'Pod Commentary'!B82='Data Validation'!$B$10,"Yes",'Pod Commentary'!B82='Data Validation'!$B$11,"-"),"-")</f>
        <v>No</v>
      </c>
      <c r="K82" s="2" t="str" cm="1">
        <f t="array" ref="K82">IFERROR(_xlfn.IFS(D82="Garage","No",B82='Data Validation'!$B$3,"Yes",'Pod Commentary'!B82='Data Validation'!$B$4,"No",'Pod Commentary'!B82='Data Validation'!$B$5,"No",'Pod Commentary'!B82='Data Validation'!$B$6,"No",'Pod Commentary'!B82='Data Validation'!$B$7,"No",'Pod Commentary'!B82='Data Validation'!$B$8,"Yes",'Pod Commentary'!B82='Data Validation'!$B$9,"No",'Pod Commentary'!B82='Data Validation'!$B$10,"No",'Pod Commentary'!B82='Data Validation'!$B$11,"No"),"-")</f>
        <v>Yes</v>
      </c>
      <c r="L82" s="2" t="str" cm="1">
        <f t="array" ref="L82">IFERROR(_xlfn.IFS(B82='Data Validation'!$B$6,"Yes",B82='Data Validation'!$B$7,"Yes"),"-")</f>
        <v>-</v>
      </c>
      <c r="N82" s="24"/>
      <c r="R82" s="11">
        <f t="shared" si="20"/>
        <v>1</v>
      </c>
      <c r="S82" s="11" t="str">
        <f t="shared" si="21"/>
        <v>-</v>
      </c>
      <c r="T82" s="11" t="str">
        <f t="shared" si="22"/>
        <v>-</v>
      </c>
      <c r="U82" s="11" t="str">
        <f t="shared" si="23"/>
        <v>-</v>
      </c>
      <c r="V82" s="11" t="str">
        <f t="shared" si="24"/>
        <v>-</v>
      </c>
      <c r="W82" s="11" t="str">
        <f t="shared" si="29"/>
        <v>-</v>
      </c>
      <c r="X82" s="11" t="str">
        <f t="shared" si="30"/>
        <v>-</v>
      </c>
      <c r="Y82" s="11" t="str" cm="1">
        <f t="array" ref="Y82">IFERROR(_xlfn.IFS(B82=$U$1,"2",B82=$V$1,"2",J82="Yes","1")*1,"-")</f>
        <v>-</v>
      </c>
      <c r="Z82" s="11">
        <f t="shared" si="31"/>
        <v>1</v>
      </c>
      <c r="AA82" s="11" t="str">
        <f t="shared" si="32"/>
        <v>-</v>
      </c>
      <c r="AB82" s="2" t="str">
        <f t="shared" si="25"/>
        <v>-</v>
      </c>
      <c r="AC82" s="11" t="str">
        <f t="shared" si="26"/>
        <v>-</v>
      </c>
      <c r="AD82" s="11" t="str">
        <f t="shared" si="27"/>
        <v>-</v>
      </c>
      <c r="AE82" s="11" t="str">
        <f t="shared" si="28"/>
        <v>-</v>
      </c>
    </row>
    <row r="83" spans="1:31" x14ac:dyDescent="0.35">
      <c r="A83" s="3">
        <v>82</v>
      </c>
      <c r="B83" s="3" t="s">
        <v>8</v>
      </c>
      <c r="C83" s="3" t="s">
        <v>16</v>
      </c>
      <c r="D83" s="3" t="s">
        <v>20</v>
      </c>
      <c r="E83" s="3" t="s">
        <v>13</v>
      </c>
      <c r="F83" s="3" t="s">
        <v>37</v>
      </c>
      <c r="G83" s="3" t="s">
        <v>13</v>
      </c>
      <c r="H83" s="3" t="s">
        <v>13</v>
      </c>
      <c r="J83" s="2" t="str" cm="1">
        <f t="array" ref="J83">IFERROR(_xlfn.IFS('Pod Commentary'!B83='Data Validation'!$B$3,"No",'Pod Commentary'!B83='Data Validation'!$B$4,"Yes",'Pod Commentary'!B83='Data Validation'!$B$5,"Yes",'Pod Commentary'!B83='Data Validation'!$B$6,"Yes",'Pod Commentary'!B83='Data Validation'!$B$7,"Yes",'Pod Commentary'!B83='Data Validation'!$B$8,"No",'Pod Commentary'!B83='Data Validation'!$B$9,"Yes",'Pod Commentary'!B83='Data Validation'!$B$10,"Yes",'Pod Commentary'!B83='Data Validation'!$B$11,"-"),"-")</f>
        <v>No</v>
      </c>
      <c r="K83" s="2" t="str" cm="1">
        <f t="array" ref="K83">IFERROR(_xlfn.IFS(D83="Garage","No",B83='Data Validation'!$B$3,"Yes",'Pod Commentary'!B83='Data Validation'!$B$4,"No",'Pod Commentary'!B83='Data Validation'!$B$5,"No",'Pod Commentary'!B83='Data Validation'!$B$6,"No",'Pod Commentary'!B83='Data Validation'!$B$7,"No",'Pod Commentary'!B83='Data Validation'!$B$8,"Yes",'Pod Commentary'!B83='Data Validation'!$B$9,"No",'Pod Commentary'!B83='Data Validation'!$B$10,"No",'Pod Commentary'!B83='Data Validation'!$B$11,"No"),"-")</f>
        <v>Yes</v>
      </c>
      <c r="L83" s="2" t="str" cm="1">
        <f t="array" ref="L83">IFERROR(_xlfn.IFS(B83='Data Validation'!$B$6,"Yes",B83='Data Validation'!$B$7,"Yes"),"-")</f>
        <v>-</v>
      </c>
      <c r="N83" s="24"/>
      <c r="R83" s="11">
        <f t="shared" si="20"/>
        <v>1</v>
      </c>
      <c r="S83" s="11" t="str">
        <f t="shared" si="21"/>
        <v>-</v>
      </c>
      <c r="T83" s="11" t="str">
        <f t="shared" si="22"/>
        <v>-</v>
      </c>
      <c r="U83" s="11" t="str">
        <f t="shared" si="23"/>
        <v>-</v>
      </c>
      <c r="V83" s="11" t="str">
        <f t="shared" si="24"/>
        <v>-</v>
      </c>
      <c r="W83" s="11" t="str">
        <f t="shared" si="29"/>
        <v>-</v>
      </c>
      <c r="X83" s="11" t="str">
        <f t="shared" si="30"/>
        <v>-</v>
      </c>
      <c r="Y83" s="11" t="str" cm="1">
        <f t="array" ref="Y83">IFERROR(_xlfn.IFS(B83=$U$1,"2",B83=$V$1,"2",J83="Yes","1")*1,"-")</f>
        <v>-</v>
      </c>
      <c r="Z83" s="11">
        <f t="shared" si="31"/>
        <v>1</v>
      </c>
      <c r="AA83" s="11" t="str">
        <f t="shared" si="32"/>
        <v>-</v>
      </c>
      <c r="AB83" s="2" t="str">
        <f t="shared" si="25"/>
        <v>-</v>
      </c>
      <c r="AC83" s="11" t="str">
        <f t="shared" si="26"/>
        <v>-</v>
      </c>
      <c r="AD83" s="11" t="str">
        <f t="shared" si="27"/>
        <v>-</v>
      </c>
      <c r="AE83" s="11" t="str">
        <f t="shared" si="28"/>
        <v>-</v>
      </c>
    </row>
    <row r="84" spans="1:31" x14ac:dyDescent="0.35">
      <c r="A84" s="3">
        <v>83</v>
      </c>
      <c r="B84" s="3" t="s">
        <v>8</v>
      </c>
      <c r="C84" s="3" t="s">
        <v>16</v>
      </c>
      <c r="D84" s="3" t="s">
        <v>20</v>
      </c>
      <c r="E84" s="3" t="s">
        <v>13</v>
      </c>
      <c r="F84" s="3" t="s">
        <v>37</v>
      </c>
      <c r="G84" s="3" t="s">
        <v>13</v>
      </c>
      <c r="H84" s="3" t="s">
        <v>13</v>
      </c>
      <c r="J84" s="2" t="str" cm="1">
        <f t="array" ref="J84">IFERROR(_xlfn.IFS('Pod Commentary'!B84='Data Validation'!$B$3,"No",'Pod Commentary'!B84='Data Validation'!$B$4,"Yes",'Pod Commentary'!B84='Data Validation'!$B$5,"Yes",'Pod Commentary'!B84='Data Validation'!$B$6,"Yes",'Pod Commentary'!B84='Data Validation'!$B$7,"Yes",'Pod Commentary'!B84='Data Validation'!$B$8,"No",'Pod Commentary'!B84='Data Validation'!$B$9,"Yes",'Pod Commentary'!B84='Data Validation'!$B$10,"Yes",'Pod Commentary'!B84='Data Validation'!$B$11,"-"),"-")</f>
        <v>No</v>
      </c>
      <c r="K84" s="2" t="str" cm="1">
        <f t="array" ref="K84">IFERROR(_xlfn.IFS(D84="Garage","No",B84='Data Validation'!$B$3,"Yes",'Pod Commentary'!B84='Data Validation'!$B$4,"No",'Pod Commentary'!B84='Data Validation'!$B$5,"No",'Pod Commentary'!B84='Data Validation'!$B$6,"No",'Pod Commentary'!B84='Data Validation'!$B$7,"No",'Pod Commentary'!B84='Data Validation'!$B$8,"Yes",'Pod Commentary'!B84='Data Validation'!$B$9,"No",'Pod Commentary'!B84='Data Validation'!$B$10,"No",'Pod Commentary'!B84='Data Validation'!$B$11,"No"),"-")</f>
        <v>Yes</v>
      </c>
      <c r="L84" s="2" t="str" cm="1">
        <f t="array" ref="L84">IFERROR(_xlfn.IFS(B84='Data Validation'!$B$6,"Yes",B84='Data Validation'!$B$7,"Yes"),"-")</f>
        <v>-</v>
      </c>
      <c r="N84" s="24"/>
      <c r="R84" s="11">
        <f t="shared" si="20"/>
        <v>1</v>
      </c>
      <c r="S84" s="11" t="str">
        <f t="shared" si="21"/>
        <v>-</v>
      </c>
      <c r="T84" s="11" t="str">
        <f t="shared" si="22"/>
        <v>-</v>
      </c>
      <c r="U84" s="11" t="str">
        <f t="shared" si="23"/>
        <v>-</v>
      </c>
      <c r="V84" s="11" t="str">
        <f t="shared" si="24"/>
        <v>-</v>
      </c>
      <c r="W84" s="11" t="str">
        <f t="shared" si="29"/>
        <v>-</v>
      </c>
      <c r="X84" s="11" t="str">
        <f t="shared" si="30"/>
        <v>-</v>
      </c>
      <c r="Y84" s="11" t="str" cm="1">
        <f t="array" ref="Y84">IFERROR(_xlfn.IFS(B84=$U$1,"2",B84=$V$1,"2",J84="Yes","1")*1,"-")</f>
        <v>-</v>
      </c>
      <c r="Z84" s="11">
        <f t="shared" si="31"/>
        <v>1</v>
      </c>
      <c r="AA84" s="11" t="str">
        <f t="shared" si="32"/>
        <v>-</v>
      </c>
      <c r="AB84" s="2" t="str">
        <f t="shared" si="25"/>
        <v>-</v>
      </c>
      <c r="AC84" s="11" t="str">
        <f t="shared" si="26"/>
        <v>-</v>
      </c>
      <c r="AD84" s="11" t="str">
        <f t="shared" si="27"/>
        <v>-</v>
      </c>
      <c r="AE84" s="11" t="str">
        <f t="shared" si="28"/>
        <v>-</v>
      </c>
    </row>
    <row r="85" spans="1:31" x14ac:dyDescent="0.35">
      <c r="A85" s="3">
        <v>84</v>
      </c>
      <c r="B85" s="3" t="s">
        <v>8</v>
      </c>
      <c r="C85" s="3" t="s">
        <v>16</v>
      </c>
      <c r="D85" s="3" t="s">
        <v>19</v>
      </c>
      <c r="E85" s="3" t="s">
        <v>22</v>
      </c>
      <c r="F85" s="3" t="s">
        <v>37</v>
      </c>
      <c r="G85" s="3" t="s">
        <v>13</v>
      </c>
      <c r="H85" s="3" t="s">
        <v>13</v>
      </c>
      <c r="J85" s="2" t="str" cm="1">
        <f t="array" ref="J85">IFERROR(_xlfn.IFS('Pod Commentary'!B85='Data Validation'!$B$3,"No",'Pod Commentary'!B85='Data Validation'!$B$4,"Yes",'Pod Commentary'!B85='Data Validation'!$B$5,"Yes",'Pod Commentary'!B85='Data Validation'!$B$6,"Yes",'Pod Commentary'!B85='Data Validation'!$B$7,"Yes",'Pod Commentary'!B85='Data Validation'!$B$8,"No",'Pod Commentary'!B85='Data Validation'!$B$9,"Yes",'Pod Commentary'!B85='Data Validation'!$B$10,"Yes",'Pod Commentary'!B85='Data Validation'!$B$11,"-"),"-")</f>
        <v>No</v>
      </c>
      <c r="K85" s="2" t="str" cm="1">
        <f t="array" ref="K85">IFERROR(_xlfn.IFS(D85="Garage","No",B85='Data Validation'!$B$3,"Yes",'Pod Commentary'!B85='Data Validation'!$B$4,"No",'Pod Commentary'!B85='Data Validation'!$B$5,"No",'Pod Commentary'!B85='Data Validation'!$B$6,"No",'Pod Commentary'!B85='Data Validation'!$B$7,"No",'Pod Commentary'!B85='Data Validation'!$B$8,"Yes",'Pod Commentary'!B85='Data Validation'!$B$9,"No",'Pod Commentary'!B85='Data Validation'!$B$10,"No",'Pod Commentary'!B85='Data Validation'!$B$11,"No"),"-")</f>
        <v>Yes</v>
      </c>
      <c r="L85" s="2" t="str" cm="1">
        <f t="array" ref="L85">IFERROR(_xlfn.IFS(B85='Data Validation'!$B$6,"Yes",B85='Data Validation'!$B$7,"Yes"),"-")</f>
        <v>-</v>
      </c>
      <c r="M85" s="3" t="s">
        <v>59</v>
      </c>
      <c r="N85" s="24" t="s">
        <v>74</v>
      </c>
      <c r="R85" s="11">
        <f t="shared" si="20"/>
        <v>1</v>
      </c>
      <c r="S85" s="11" t="str">
        <f t="shared" si="21"/>
        <v>-</v>
      </c>
      <c r="T85" s="11" t="str">
        <f t="shared" si="22"/>
        <v>-</v>
      </c>
      <c r="U85" s="11" t="str">
        <f t="shared" si="23"/>
        <v>-</v>
      </c>
      <c r="V85" s="11" t="str">
        <f t="shared" si="24"/>
        <v>-</v>
      </c>
      <c r="W85" s="11">
        <f t="shared" si="29"/>
        <v>1</v>
      </c>
      <c r="X85" s="11" t="str">
        <f t="shared" si="30"/>
        <v>-</v>
      </c>
      <c r="Y85" s="11" t="str" cm="1">
        <f t="array" ref="Y85">IFERROR(_xlfn.IFS(B85=$U$1,"2",B85=$V$1,"2",J85="Yes","1")*1,"-")</f>
        <v>-</v>
      </c>
      <c r="Z85" s="11">
        <f t="shared" si="31"/>
        <v>1</v>
      </c>
      <c r="AA85" s="11" t="str">
        <f t="shared" si="32"/>
        <v>-</v>
      </c>
      <c r="AB85" s="2" t="str">
        <f t="shared" si="25"/>
        <v>-</v>
      </c>
      <c r="AC85" s="11" t="str">
        <f t="shared" si="26"/>
        <v>-</v>
      </c>
      <c r="AD85" s="11" t="str">
        <f t="shared" si="27"/>
        <v>-</v>
      </c>
      <c r="AE85" s="11" t="str">
        <f t="shared" si="28"/>
        <v>-</v>
      </c>
    </row>
    <row r="86" spans="1:31" x14ac:dyDescent="0.35">
      <c r="A86" s="3">
        <v>85</v>
      </c>
      <c r="B86" s="3" t="s">
        <v>8</v>
      </c>
      <c r="C86" s="3" t="s">
        <v>16</v>
      </c>
      <c r="D86" s="3" t="s">
        <v>19</v>
      </c>
      <c r="E86" s="3" t="s">
        <v>22</v>
      </c>
      <c r="F86" s="3" t="s">
        <v>37</v>
      </c>
      <c r="G86" s="3" t="s">
        <v>13</v>
      </c>
      <c r="H86" s="3" t="s">
        <v>13</v>
      </c>
      <c r="J86" s="2" t="str" cm="1">
        <f t="array" ref="J86">IFERROR(_xlfn.IFS('Pod Commentary'!B86='Data Validation'!$B$3,"No",'Pod Commentary'!B86='Data Validation'!$B$4,"Yes",'Pod Commentary'!B86='Data Validation'!$B$5,"Yes",'Pod Commentary'!B86='Data Validation'!$B$6,"Yes",'Pod Commentary'!B86='Data Validation'!$B$7,"Yes",'Pod Commentary'!B86='Data Validation'!$B$8,"No",'Pod Commentary'!B86='Data Validation'!$B$9,"Yes",'Pod Commentary'!B86='Data Validation'!$B$10,"Yes",'Pod Commentary'!B86='Data Validation'!$B$11,"-"),"-")</f>
        <v>No</v>
      </c>
      <c r="K86" s="2" t="str" cm="1">
        <f t="array" ref="K86">IFERROR(_xlfn.IFS(D86="Garage","No",B86='Data Validation'!$B$3,"Yes",'Pod Commentary'!B86='Data Validation'!$B$4,"No",'Pod Commentary'!B86='Data Validation'!$B$5,"No",'Pod Commentary'!B86='Data Validation'!$B$6,"No",'Pod Commentary'!B86='Data Validation'!$B$7,"No",'Pod Commentary'!B86='Data Validation'!$B$8,"Yes",'Pod Commentary'!B86='Data Validation'!$B$9,"No",'Pod Commentary'!B86='Data Validation'!$B$10,"No",'Pod Commentary'!B86='Data Validation'!$B$11,"No"),"-")</f>
        <v>Yes</v>
      </c>
      <c r="L86" s="2" t="str" cm="1">
        <f t="array" ref="L86">IFERROR(_xlfn.IFS(B86='Data Validation'!$B$6,"Yes",B86='Data Validation'!$B$7,"Yes"),"-")</f>
        <v>-</v>
      </c>
      <c r="M86" s="3" t="s">
        <v>59</v>
      </c>
      <c r="N86" s="24" t="s">
        <v>74</v>
      </c>
      <c r="R86" s="11">
        <f t="shared" si="20"/>
        <v>1</v>
      </c>
      <c r="S86" s="11" t="str">
        <f t="shared" si="21"/>
        <v>-</v>
      </c>
      <c r="T86" s="11" t="str">
        <f t="shared" si="22"/>
        <v>-</v>
      </c>
      <c r="U86" s="11" t="str">
        <f t="shared" si="23"/>
        <v>-</v>
      </c>
      <c r="V86" s="11" t="str">
        <f t="shared" si="24"/>
        <v>-</v>
      </c>
      <c r="W86" s="11">
        <f t="shared" si="29"/>
        <v>1</v>
      </c>
      <c r="X86" s="11" t="str">
        <f t="shared" si="30"/>
        <v>-</v>
      </c>
      <c r="Y86" s="11" t="str" cm="1">
        <f t="array" ref="Y86">IFERROR(_xlfn.IFS(B86=$U$1,"2",B86=$V$1,"2",J86="Yes","1")*1,"-")</f>
        <v>-</v>
      </c>
      <c r="Z86" s="11">
        <f t="shared" si="31"/>
        <v>1</v>
      </c>
      <c r="AA86" s="11" t="str">
        <f t="shared" si="32"/>
        <v>-</v>
      </c>
      <c r="AB86" s="2" t="str">
        <f t="shared" si="25"/>
        <v>-</v>
      </c>
      <c r="AC86" s="11" t="str">
        <f t="shared" si="26"/>
        <v>-</v>
      </c>
      <c r="AD86" s="11" t="str">
        <f t="shared" si="27"/>
        <v>-</v>
      </c>
      <c r="AE86" s="11" t="str">
        <f t="shared" si="28"/>
        <v>-</v>
      </c>
    </row>
    <row r="87" spans="1:31" x14ac:dyDescent="0.35">
      <c r="A87" s="3">
        <v>86</v>
      </c>
      <c r="B87" s="3" t="s">
        <v>8</v>
      </c>
      <c r="C87" s="3" t="s">
        <v>16</v>
      </c>
      <c r="D87" s="3" t="s">
        <v>20</v>
      </c>
      <c r="E87" s="3" t="s">
        <v>13</v>
      </c>
      <c r="F87" s="3" t="s">
        <v>37</v>
      </c>
      <c r="G87" s="3" t="s">
        <v>13</v>
      </c>
      <c r="H87" s="3" t="s">
        <v>13</v>
      </c>
      <c r="J87" s="2" t="str" cm="1">
        <f t="array" ref="J87">IFERROR(_xlfn.IFS('Pod Commentary'!B87='Data Validation'!$B$3,"No",'Pod Commentary'!B87='Data Validation'!$B$4,"Yes",'Pod Commentary'!B87='Data Validation'!$B$5,"Yes",'Pod Commentary'!B87='Data Validation'!$B$6,"Yes",'Pod Commentary'!B87='Data Validation'!$B$7,"Yes",'Pod Commentary'!B87='Data Validation'!$B$8,"No",'Pod Commentary'!B87='Data Validation'!$B$9,"Yes",'Pod Commentary'!B87='Data Validation'!$B$10,"Yes",'Pod Commentary'!B87='Data Validation'!$B$11,"-"),"-")</f>
        <v>No</v>
      </c>
      <c r="K87" s="2" t="str" cm="1">
        <f t="array" ref="K87">IFERROR(_xlfn.IFS(D87="Garage","No",B87='Data Validation'!$B$3,"Yes",'Pod Commentary'!B87='Data Validation'!$B$4,"No",'Pod Commentary'!B87='Data Validation'!$B$5,"No",'Pod Commentary'!B87='Data Validation'!$B$6,"No",'Pod Commentary'!B87='Data Validation'!$B$7,"No",'Pod Commentary'!B87='Data Validation'!$B$8,"Yes",'Pod Commentary'!B87='Data Validation'!$B$9,"No",'Pod Commentary'!B87='Data Validation'!$B$10,"No",'Pod Commentary'!B87='Data Validation'!$B$11,"No"),"-")</f>
        <v>Yes</v>
      </c>
      <c r="L87" s="2" t="str" cm="1">
        <f t="array" ref="L87">IFERROR(_xlfn.IFS(B87='Data Validation'!$B$6,"Yes",B87='Data Validation'!$B$7,"Yes"),"-")</f>
        <v>-</v>
      </c>
      <c r="R87" s="11">
        <f t="shared" si="20"/>
        <v>1</v>
      </c>
      <c r="S87" s="11" t="str">
        <f t="shared" si="21"/>
        <v>-</v>
      </c>
      <c r="T87" s="11" t="str">
        <f t="shared" si="22"/>
        <v>-</v>
      </c>
      <c r="U87" s="11" t="str">
        <f t="shared" si="23"/>
        <v>-</v>
      </c>
      <c r="V87" s="11" t="str">
        <f t="shared" si="24"/>
        <v>-</v>
      </c>
      <c r="W87" s="11" t="str">
        <f t="shared" si="29"/>
        <v>-</v>
      </c>
      <c r="X87" s="11" t="str">
        <f t="shared" si="30"/>
        <v>-</v>
      </c>
      <c r="Y87" s="11" t="str" cm="1">
        <f t="array" ref="Y87">IFERROR(_xlfn.IFS(B87=$U$1,"2",B87=$V$1,"2",J87="Yes","1")*1,"-")</f>
        <v>-</v>
      </c>
      <c r="Z87" s="11">
        <f t="shared" si="31"/>
        <v>1</v>
      </c>
      <c r="AA87" s="11" t="str">
        <f t="shared" si="32"/>
        <v>-</v>
      </c>
      <c r="AB87" s="2" t="str">
        <f t="shared" si="25"/>
        <v>-</v>
      </c>
      <c r="AC87" s="11" t="str">
        <f t="shared" si="26"/>
        <v>-</v>
      </c>
      <c r="AD87" s="11" t="str">
        <f t="shared" si="27"/>
        <v>-</v>
      </c>
      <c r="AE87" s="11" t="str">
        <f t="shared" si="28"/>
        <v>-</v>
      </c>
    </row>
    <row r="88" spans="1:31" x14ac:dyDescent="0.35">
      <c r="A88" s="3">
        <v>87</v>
      </c>
      <c r="B88" s="3" t="s">
        <v>8</v>
      </c>
      <c r="C88" s="3" t="s">
        <v>16</v>
      </c>
      <c r="D88" s="3" t="s">
        <v>20</v>
      </c>
      <c r="E88" s="3" t="s">
        <v>13</v>
      </c>
      <c r="F88" s="3" t="s">
        <v>37</v>
      </c>
      <c r="G88" s="3" t="s">
        <v>13</v>
      </c>
      <c r="H88" s="3" t="s">
        <v>13</v>
      </c>
      <c r="J88" s="2" t="str" cm="1">
        <f t="array" ref="J88">IFERROR(_xlfn.IFS('Pod Commentary'!B88='Data Validation'!$B$3,"No",'Pod Commentary'!B88='Data Validation'!$B$4,"Yes",'Pod Commentary'!B88='Data Validation'!$B$5,"Yes",'Pod Commentary'!B88='Data Validation'!$B$6,"Yes",'Pod Commentary'!B88='Data Validation'!$B$7,"Yes",'Pod Commentary'!B88='Data Validation'!$B$8,"No",'Pod Commentary'!B88='Data Validation'!$B$9,"Yes",'Pod Commentary'!B88='Data Validation'!$B$10,"Yes",'Pod Commentary'!B88='Data Validation'!$B$11,"-"),"-")</f>
        <v>No</v>
      </c>
      <c r="K88" s="2" t="str" cm="1">
        <f t="array" ref="K88">IFERROR(_xlfn.IFS(D88="Garage","No",B88='Data Validation'!$B$3,"Yes",'Pod Commentary'!B88='Data Validation'!$B$4,"No",'Pod Commentary'!B88='Data Validation'!$B$5,"No",'Pod Commentary'!B88='Data Validation'!$B$6,"No",'Pod Commentary'!B88='Data Validation'!$B$7,"No",'Pod Commentary'!B88='Data Validation'!$B$8,"Yes",'Pod Commentary'!B88='Data Validation'!$B$9,"No",'Pod Commentary'!B88='Data Validation'!$B$10,"No",'Pod Commentary'!B88='Data Validation'!$B$11,"No"),"-")</f>
        <v>Yes</v>
      </c>
      <c r="L88" s="2" t="str" cm="1">
        <f t="array" ref="L88">IFERROR(_xlfn.IFS(B88='Data Validation'!$B$6,"Yes",B88='Data Validation'!$B$7,"Yes"),"-")</f>
        <v>-</v>
      </c>
      <c r="R88" s="11">
        <f t="shared" si="20"/>
        <v>1</v>
      </c>
      <c r="S88" s="11" t="str">
        <f t="shared" si="21"/>
        <v>-</v>
      </c>
      <c r="T88" s="11" t="str">
        <f t="shared" si="22"/>
        <v>-</v>
      </c>
      <c r="U88" s="11" t="str">
        <f t="shared" si="23"/>
        <v>-</v>
      </c>
      <c r="V88" s="11" t="str">
        <f t="shared" si="24"/>
        <v>-</v>
      </c>
      <c r="W88" s="11" t="str">
        <f t="shared" si="29"/>
        <v>-</v>
      </c>
      <c r="X88" s="11" t="str">
        <f t="shared" si="30"/>
        <v>-</v>
      </c>
      <c r="Y88" s="11" t="str" cm="1">
        <f t="array" ref="Y88">IFERROR(_xlfn.IFS(B88=$U$1,"2",B88=$V$1,"2",J88="Yes","1")*1,"-")</f>
        <v>-</v>
      </c>
      <c r="Z88" s="11">
        <f t="shared" si="31"/>
        <v>1</v>
      </c>
      <c r="AA88" s="11" t="str">
        <f t="shared" si="32"/>
        <v>-</v>
      </c>
      <c r="AB88" s="2" t="str">
        <f t="shared" si="25"/>
        <v>-</v>
      </c>
      <c r="AC88" s="11" t="str">
        <f t="shared" si="26"/>
        <v>-</v>
      </c>
      <c r="AD88" s="11" t="str">
        <f t="shared" si="27"/>
        <v>-</v>
      </c>
      <c r="AE88" s="11" t="str">
        <f t="shared" si="28"/>
        <v>-</v>
      </c>
    </row>
    <row r="89" spans="1:31" x14ac:dyDescent="0.35">
      <c r="A89" s="3">
        <v>88</v>
      </c>
      <c r="B89" s="3" t="s">
        <v>8</v>
      </c>
      <c r="C89" s="3" t="s">
        <v>16</v>
      </c>
      <c r="D89" s="3" t="s">
        <v>20</v>
      </c>
      <c r="E89" s="3" t="s">
        <v>13</v>
      </c>
      <c r="F89" s="3" t="s">
        <v>37</v>
      </c>
      <c r="G89" s="3" t="s">
        <v>13</v>
      </c>
      <c r="H89" s="3" t="s">
        <v>13</v>
      </c>
      <c r="J89" s="2" t="str" cm="1">
        <f t="array" ref="J89">IFERROR(_xlfn.IFS('Pod Commentary'!B89='Data Validation'!$B$3,"No",'Pod Commentary'!B89='Data Validation'!$B$4,"Yes",'Pod Commentary'!B89='Data Validation'!$B$5,"Yes",'Pod Commentary'!B89='Data Validation'!$B$6,"Yes",'Pod Commentary'!B89='Data Validation'!$B$7,"Yes",'Pod Commentary'!B89='Data Validation'!$B$8,"No",'Pod Commentary'!B89='Data Validation'!$B$9,"Yes",'Pod Commentary'!B89='Data Validation'!$B$10,"Yes",'Pod Commentary'!B89='Data Validation'!$B$11,"-"),"-")</f>
        <v>No</v>
      </c>
      <c r="K89" s="2" t="str" cm="1">
        <f t="array" ref="K89">IFERROR(_xlfn.IFS(D89="Garage","No",B89='Data Validation'!$B$3,"Yes",'Pod Commentary'!B89='Data Validation'!$B$4,"No",'Pod Commentary'!B89='Data Validation'!$B$5,"No",'Pod Commentary'!B89='Data Validation'!$B$6,"No",'Pod Commentary'!B89='Data Validation'!$B$7,"No",'Pod Commentary'!B89='Data Validation'!$B$8,"Yes",'Pod Commentary'!B89='Data Validation'!$B$9,"No",'Pod Commentary'!B89='Data Validation'!$B$10,"No",'Pod Commentary'!B89='Data Validation'!$B$11,"No"),"-")</f>
        <v>Yes</v>
      </c>
      <c r="L89" s="2" t="str" cm="1">
        <f t="array" ref="L89">IFERROR(_xlfn.IFS(B89='Data Validation'!$B$6,"Yes",B89='Data Validation'!$B$7,"Yes"),"-")</f>
        <v>-</v>
      </c>
      <c r="R89" s="11">
        <f t="shared" si="20"/>
        <v>1</v>
      </c>
      <c r="S89" s="11" t="str">
        <f t="shared" si="21"/>
        <v>-</v>
      </c>
      <c r="T89" s="11" t="str">
        <f t="shared" si="22"/>
        <v>-</v>
      </c>
      <c r="U89" s="11" t="str">
        <f t="shared" si="23"/>
        <v>-</v>
      </c>
      <c r="V89" s="11" t="str">
        <f t="shared" si="24"/>
        <v>-</v>
      </c>
      <c r="W89" s="11" t="str">
        <f t="shared" si="29"/>
        <v>-</v>
      </c>
      <c r="X89" s="11" t="str">
        <f t="shared" si="30"/>
        <v>-</v>
      </c>
      <c r="Y89" s="11" t="str" cm="1">
        <f t="array" ref="Y89">IFERROR(_xlfn.IFS(B89=$U$1,"2",B89=$V$1,"2",J89="Yes","1")*1,"-")</f>
        <v>-</v>
      </c>
      <c r="Z89" s="11">
        <f t="shared" si="31"/>
        <v>1</v>
      </c>
      <c r="AA89" s="11" t="str">
        <f t="shared" si="32"/>
        <v>-</v>
      </c>
      <c r="AB89" s="2" t="str">
        <f t="shared" si="25"/>
        <v>-</v>
      </c>
      <c r="AC89" s="11" t="str">
        <f t="shared" si="26"/>
        <v>-</v>
      </c>
      <c r="AD89" s="11" t="str">
        <f t="shared" si="27"/>
        <v>-</v>
      </c>
      <c r="AE89" s="11" t="str">
        <f t="shared" si="28"/>
        <v>-</v>
      </c>
    </row>
    <row r="90" spans="1:31" x14ac:dyDescent="0.35">
      <c r="A90" s="3">
        <v>89</v>
      </c>
      <c r="B90" s="3" t="s">
        <v>8</v>
      </c>
      <c r="C90" s="3" t="s">
        <v>16</v>
      </c>
      <c r="D90" s="3" t="s">
        <v>20</v>
      </c>
      <c r="E90" s="3" t="s">
        <v>13</v>
      </c>
      <c r="F90" s="3" t="s">
        <v>37</v>
      </c>
      <c r="G90" s="3" t="s">
        <v>13</v>
      </c>
      <c r="H90" s="3" t="s">
        <v>13</v>
      </c>
      <c r="J90" s="2" t="str" cm="1">
        <f t="array" ref="J90">IFERROR(_xlfn.IFS('Pod Commentary'!B90='Data Validation'!$B$3,"No",'Pod Commentary'!B90='Data Validation'!$B$4,"Yes",'Pod Commentary'!B90='Data Validation'!$B$5,"Yes",'Pod Commentary'!B90='Data Validation'!$B$6,"Yes",'Pod Commentary'!B90='Data Validation'!$B$7,"Yes",'Pod Commentary'!B90='Data Validation'!$B$8,"No",'Pod Commentary'!B90='Data Validation'!$B$9,"Yes",'Pod Commentary'!B90='Data Validation'!$B$10,"Yes",'Pod Commentary'!B90='Data Validation'!$B$11,"-"),"-")</f>
        <v>No</v>
      </c>
      <c r="K90" s="2" t="str" cm="1">
        <f t="array" ref="K90">IFERROR(_xlfn.IFS(D90="Garage","No",B90='Data Validation'!$B$3,"Yes",'Pod Commentary'!B90='Data Validation'!$B$4,"No",'Pod Commentary'!B90='Data Validation'!$B$5,"No",'Pod Commentary'!B90='Data Validation'!$B$6,"No",'Pod Commentary'!B90='Data Validation'!$B$7,"No",'Pod Commentary'!B90='Data Validation'!$B$8,"Yes",'Pod Commentary'!B90='Data Validation'!$B$9,"No",'Pod Commentary'!B90='Data Validation'!$B$10,"No",'Pod Commentary'!B90='Data Validation'!$B$11,"No"),"-")</f>
        <v>Yes</v>
      </c>
      <c r="L90" s="2" t="str" cm="1">
        <f t="array" ref="L90">IFERROR(_xlfn.IFS(B90='Data Validation'!$B$6,"Yes",B90='Data Validation'!$B$7,"Yes"),"-")</f>
        <v>-</v>
      </c>
      <c r="R90" s="11">
        <f t="shared" si="20"/>
        <v>1</v>
      </c>
      <c r="S90" s="11" t="str">
        <f t="shared" si="21"/>
        <v>-</v>
      </c>
      <c r="T90" s="11" t="str">
        <f t="shared" si="22"/>
        <v>-</v>
      </c>
      <c r="U90" s="11" t="str">
        <f t="shared" si="23"/>
        <v>-</v>
      </c>
      <c r="V90" s="11" t="str">
        <f t="shared" si="24"/>
        <v>-</v>
      </c>
      <c r="W90" s="11" t="str">
        <f t="shared" si="29"/>
        <v>-</v>
      </c>
      <c r="X90" s="11" t="str">
        <f t="shared" si="30"/>
        <v>-</v>
      </c>
      <c r="Y90" s="11" t="str" cm="1">
        <f t="array" ref="Y90">IFERROR(_xlfn.IFS(B90=$U$1,"2",B90=$V$1,"2",J90="Yes","1")*1,"-")</f>
        <v>-</v>
      </c>
      <c r="Z90" s="11">
        <f t="shared" si="31"/>
        <v>1</v>
      </c>
      <c r="AA90" s="11" t="str">
        <f t="shared" si="32"/>
        <v>-</v>
      </c>
      <c r="AB90" s="2" t="str">
        <f t="shared" si="25"/>
        <v>-</v>
      </c>
      <c r="AC90" s="11" t="str">
        <f t="shared" si="26"/>
        <v>-</v>
      </c>
      <c r="AD90" s="11" t="str">
        <f t="shared" si="27"/>
        <v>-</v>
      </c>
      <c r="AE90" s="11" t="str">
        <f t="shared" si="28"/>
        <v>-</v>
      </c>
    </row>
    <row r="91" spans="1:31" x14ac:dyDescent="0.35">
      <c r="A91" s="3">
        <v>90</v>
      </c>
      <c r="B91" s="3" t="s">
        <v>8</v>
      </c>
      <c r="C91" s="3" t="s">
        <v>16</v>
      </c>
      <c r="D91" s="3" t="s">
        <v>20</v>
      </c>
      <c r="E91" s="3" t="s">
        <v>13</v>
      </c>
      <c r="F91" s="3" t="s">
        <v>37</v>
      </c>
      <c r="G91" s="3" t="s">
        <v>13</v>
      </c>
      <c r="H91" s="3" t="s">
        <v>13</v>
      </c>
      <c r="J91" s="2" t="str" cm="1">
        <f t="array" ref="J91">IFERROR(_xlfn.IFS('Pod Commentary'!B91='Data Validation'!$B$3,"No",'Pod Commentary'!B91='Data Validation'!$B$4,"Yes",'Pod Commentary'!B91='Data Validation'!$B$5,"Yes",'Pod Commentary'!B91='Data Validation'!$B$6,"Yes",'Pod Commentary'!B91='Data Validation'!$B$7,"Yes",'Pod Commentary'!B91='Data Validation'!$B$8,"No",'Pod Commentary'!B91='Data Validation'!$B$9,"Yes",'Pod Commentary'!B91='Data Validation'!$B$10,"Yes",'Pod Commentary'!B91='Data Validation'!$B$11,"-"),"-")</f>
        <v>No</v>
      </c>
      <c r="K91" s="2" t="str" cm="1">
        <f t="array" ref="K91">IFERROR(_xlfn.IFS(D91="Garage","No",B91='Data Validation'!$B$3,"Yes",'Pod Commentary'!B91='Data Validation'!$B$4,"No",'Pod Commentary'!B91='Data Validation'!$B$5,"No",'Pod Commentary'!B91='Data Validation'!$B$6,"No",'Pod Commentary'!B91='Data Validation'!$B$7,"No",'Pod Commentary'!B91='Data Validation'!$B$8,"Yes",'Pod Commentary'!B91='Data Validation'!$B$9,"No",'Pod Commentary'!B91='Data Validation'!$B$10,"No",'Pod Commentary'!B91='Data Validation'!$B$11,"No"),"-")</f>
        <v>Yes</v>
      </c>
      <c r="L91" s="2" t="str" cm="1">
        <f t="array" ref="L91">IFERROR(_xlfn.IFS(B91='Data Validation'!$B$6,"Yes",B91='Data Validation'!$B$7,"Yes"),"-")</f>
        <v>-</v>
      </c>
      <c r="N91" s="24"/>
      <c r="R91" s="11">
        <f t="shared" si="20"/>
        <v>1</v>
      </c>
      <c r="S91" s="11" t="str">
        <f t="shared" si="21"/>
        <v>-</v>
      </c>
      <c r="T91" s="11" t="str">
        <f t="shared" si="22"/>
        <v>-</v>
      </c>
      <c r="U91" s="11" t="str">
        <f t="shared" si="23"/>
        <v>-</v>
      </c>
      <c r="V91" s="11" t="str">
        <f t="shared" si="24"/>
        <v>-</v>
      </c>
      <c r="W91" s="11" t="str">
        <f t="shared" si="29"/>
        <v>-</v>
      </c>
      <c r="X91" s="11" t="str">
        <f t="shared" si="30"/>
        <v>-</v>
      </c>
      <c r="Y91" s="11" t="str" cm="1">
        <f t="array" ref="Y91">IFERROR(_xlfn.IFS(B91=$U$1,"2",B91=$V$1,"2",J91="Yes","1")*1,"-")</f>
        <v>-</v>
      </c>
      <c r="Z91" s="11">
        <f t="shared" si="31"/>
        <v>1</v>
      </c>
      <c r="AA91" s="11" t="str">
        <f t="shared" si="32"/>
        <v>-</v>
      </c>
      <c r="AB91" s="2" t="str">
        <f t="shared" si="25"/>
        <v>-</v>
      </c>
      <c r="AC91" s="11" t="str">
        <f t="shared" si="26"/>
        <v>-</v>
      </c>
      <c r="AD91" s="11" t="str">
        <f t="shared" si="27"/>
        <v>-</v>
      </c>
      <c r="AE91" s="11" t="str">
        <f t="shared" si="28"/>
        <v>-</v>
      </c>
    </row>
    <row r="92" spans="1:31" x14ac:dyDescent="0.35">
      <c r="A92" s="3">
        <v>91</v>
      </c>
      <c r="B92" s="3" t="s">
        <v>8</v>
      </c>
      <c r="C92" s="3" t="s">
        <v>16</v>
      </c>
      <c r="D92" s="3" t="s">
        <v>20</v>
      </c>
      <c r="E92" s="3" t="s">
        <v>13</v>
      </c>
      <c r="F92" s="3" t="s">
        <v>37</v>
      </c>
      <c r="G92" s="3" t="s">
        <v>13</v>
      </c>
      <c r="H92" s="3" t="s">
        <v>13</v>
      </c>
      <c r="J92" s="2" t="str" cm="1">
        <f t="array" ref="J92">IFERROR(_xlfn.IFS('Pod Commentary'!B92='Data Validation'!$B$3,"No",'Pod Commentary'!B92='Data Validation'!$B$4,"Yes",'Pod Commentary'!B92='Data Validation'!$B$5,"Yes",'Pod Commentary'!B92='Data Validation'!$B$6,"Yes",'Pod Commentary'!B92='Data Validation'!$B$7,"Yes",'Pod Commentary'!B92='Data Validation'!$B$8,"No",'Pod Commentary'!B92='Data Validation'!$B$9,"Yes",'Pod Commentary'!B92='Data Validation'!$B$10,"Yes",'Pod Commentary'!B92='Data Validation'!$B$11,"-"),"-")</f>
        <v>No</v>
      </c>
      <c r="K92" s="2" t="str" cm="1">
        <f t="array" ref="K92">IFERROR(_xlfn.IFS(D92="Garage","No",B92='Data Validation'!$B$3,"Yes",'Pod Commentary'!B92='Data Validation'!$B$4,"No",'Pod Commentary'!B92='Data Validation'!$B$5,"No",'Pod Commentary'!B92='Data Validation'!$B$6,"No",'Pod Commentary'!B92='Data Validation'!$B$7,"No",'Pod Commentary'!B92='Data Validation'!$B$8,"Yes",'Pod Commentary'!B92='Data Validation'!$B$9,"No",'Pod Commentary'!B92='Data Validation'!$B$10,"No",'Pod Commentary'!B92='Data Validation'!$B$11,"No"),"-")</f>
        <v>Yes</v>
      </c>
      <c r="L92" s="2" t="str" cm="1">
        <f t="array" ref="L92">IFERROR(_xlfn.IFS(B92='Data Validation'!$B$6,"Yes",B92='Data Validation'!$B$7,"Yes"),"-")</f>
        <v>-</v>
      </c>
      <c r="N92" s="24"/>
      <c r="R92" s="11">
        <f t="shared" si="20"/>
        <v>1</v>
      </c>
      <c r="S92" s="11" t="str">
        <f t="shared" si="21"/>
        <v>-</v>
      </c>
      <c r="T92" s="11" t="str">
        <f t="shared" si="22"/>
        <v>-</v>
      </c>
      <c r="U92" s="11" t="str">
        <f t="shared" si="23"/>
        <v>-</v>
      </c>
      <c r="V92" s="11" t="str">
        <f t="shared" si="24"/>
        <v>-</v>
      </c>
      <c r="W92" s="11" t="str">
        <f t="shared" si="29"/>
        <v>-</v>
      </c>
      <c r="X92" s="11" t="str">
        <f t="shared" si="30"/>
        <v>-</v>
      </c>
      <c r="Y92" s="11" t="str" cm="1">
        <f t="array" ref="Y92">IFERROR(_xlfn.IFS(B92=$U$1,"2",B92=$V$1,"2",J92="Yes","1")*1,"-")</f>
        <v>-</v>
      </c>
      <c r="Z92" s="11">
        <f t="shared" si="31"/>
        <v>1</v>
      </c>
      <c r="AA92" s="11" t="str">
        <f t="shared" si="32"/>
        <v>-</v>
      </c>
      <c r="AB92" s="2" t="str">
        <f t="shared" si="25"/>
        <v>-</v>
      </c>
      <c r="AC92" s="11" t="str">
        <f t="shared" si="26"/>
        <v>-</v>
      </c>
      <c r="AD92" s="11" t="str">
        <f t="shared" si="27"/>
        <v>-</v>
      </c>
      <c r="AE92" s="11" t="str">
        <f t="shared" si="28"/>
        <v>-</v>
      </c>
    </row>
    <row r="93" spans="1:31" x14ac:dyDescent="0.35">
      <c r="A93" s="3">
        <v>92</v>
      </c>
      <c r="B93" s="3" t="s">
        <v>8</v>
      </c>
      <c r="C93" s="3" t="s">
        <v>16</v>
      </c>
      <c r="D93" s="3" t="s">
        <v>19</v>
      </c>
      <c r="E93" s="3" t="s">
        <v>22</v>
      </c>
      <c r="F93" s="3" t="s">
        <v>37</v>
      </c>
      <c r="G93" s="3" t="s">
        <v>13</v>
      </c>
      <c r="H93" s="3" t="s">
        <v>13</v>
      </c>
      <c r="J93" s="2" t="str" cm="1">
        <f t="array" ref="J93">IFERROR(_xlfn.IFS('Pod Commentary'!B93='Data Validation'!$B$3,"No",'Pod Commentary'!B93='Data Validation'!$B$4,"Yes",'Pod Commentary'!B93='Data Validation'!$B$5,"Yes",'Pod Commentary'!B93='Data Validation'!$B$6,"Yes",'Pod Commentary'!B93='Data Validation'!$B$7,"Yes",'Pod Commentary'!B93='Data Validation'!$B$8,"No",'Pod Commentary'!B93='Data Validation'!$B$9,"Yes",'Pod Commentary'!B93='Data Validation'!$B$10,"Yes",'Pod Commentary'!B93='Data Validation'!$B$11,"-"),"-")</f>
        <v>No</v>
      </c>
      <c r="K93" s="2" t="str" cm="1">
        <f t="array" ref="K93">IFERROR(_xlfn.IFS(D93="Garage","No",B93='Data Validation'!$B$3,"Yes",'Pod Commentary'!B93='Data Validation'!$B$4,"No",'Pod Commentary'!B93='Data Validation'!$B$5,"No",'Pod Commentary'!B93='Data Validation'!$B$6,"No",'Pod Commentary'!B93='Data Validation'!$B$7,"No",'Pod Commentary'!B93='Data Validation'!$B$8,"Yes",'Pod Commentary'!B93='Data Validation'!$B$9,"No",'Pod Commentary'!B93='Data Validation'!$B$10,"No",'Pod Commentary'!B93='Data Validation'!$B$11,"No"),"-")</f>
        <v>Yes</v>
      </c>
      <c r="L93" s="2" t="str" cm="1">
        <f t="array" ref="L93">IFERROR(_xlfn.IFS(B93='Data Validation'!$B$6,"Yes",B93='Data Validation'!$B$7,"Yes"),"-")</f>
        <v>-</v>
      </c>
      <c r="M93" s="3" t="s">
        <v>59</v>
      </c>
      <c r="N93" s="24" t="s">
        <v>74</v>
      </c>
      <c r="R93" s="11">
        <f t="shared" si="20"/>
        <v>1</v>
      </c>
      <c r="S93" s="11" t="str">
        <f t="shared" si="21"/>
        <v>-</v>
      </c>
      <c r="T93" s="11" t="str">
        <f t="shared" si="22"/>
        <v>-</v>
      </c>
      <c r="U93" s="11" t="str">
        <f t="shared" si="23"/>
        <v>-</v>
      </c>
      <c r="V93" s="11" t="str">
        <f t="shared" si="24"/>
        <v>-</v>
      </c>
      <c r="W93" s="11">
        <f t="shared" si="29"/>
        <v>1</v>
      </c>
      <c r="X93" s="11" t="str">
        <f t="shared" si="30"/>
        <v>-</v>
      </c>
      <c r="Y93" s="11" t="str" cm="1">
        <f t="array" ref="Y93">IFERROR(_xlfn.IFS(B93=$U$1,"2",B93=$V$1,"2",J93="Yes","1")*1,"-")</f>
        <v>-</v>
      </c>
      <c r="Z93" s="11">
        <f t="shared" si="31"/>
        <v>1</v>
      </c>
      <c r="AA93" s="11" t="str">
        <f t="shared" si="32"/>
        <v>-</v>
      </c>
      <c r="AB93" s="2" t="str">
        <f t="shared" si="25"/>
        <v>-</v>
      </c>
      <c r="AC93" s="11" t="str">
        <f t="shared" si="26"/>
        <v>-</v>
      </c>
      <c r="AD93" s="11" t="str">
        <f t="shared" si="27"/>
        <v>-</v>
      </c>
      <c r="AE93" s="11" t="str">
        <f t="shared" si="28"/>
        <v>-</v>
      </c>
    </row>
    <row r="94" spans="1:31" x14ac:dyDescent="0.35">
      <c r="A94" s="3">
        <v>93</v>
      </c>
      <c r="B94" s="3" t="s">
        <v>8</v>
      </c>
      <c r="C94" s="3" t="s">
        <v>16</v>
      </c>
      <c r="D94" s="3" t="s">
        <v>19</v>
      </c>
      <c r="E94" s="3" t="s">
        <v>22</v>
      </c>
      <c r="F94" s="3" t="s">
        <v>37</v>
      </c>
      <c r="G94" s="3" t="s">
        <v>13</v>
      </c>
      <c r="H94" s="3" t="s">
        <v>13</v>
      </c>
      <c r="J94" s="2" t="str" cm="1">
        <f t="array" ref="J94">IFERROR(_xlfn.IFS('Pod Commentary'!B94='Data Validation'!$B$3,"No",'Pod Commentary'!B94='Data Validation'!$B$4,"Yes",'Pod Commentary'!B94='Data Validation'!$B$5,"Yes",'Pod Commentary'!B94='Data Validation'!$B$6,"Yes",'Pod Commentary'!B94='Data Validation'!$B$7,"Yes",'Pod Commentary'!B94='Data Validation'!$B$8,"No",'Pod Commentary'!B94='Data Validation'!$B$9,"Yes",'Pod Commentary'!B94='Data Validation'!$B$10,"Yes",'Pod Commentary'!B94='Data Validation'!$B$11,"-"),"-")</f>
        <v>No</v>
      </c>
      <c r="K94" s="2" t="str" cm="1">
        <f t="array" ref="K94">IFERROR(_xlfn.IFS(D94="Garage","No",B94='Data Validation'!$B$3,"Yes",'Pod Commentary'!B94='Data Validation'!$B$4,"No",'Pod Commentary'!B94='Data Validation'!$B$5,"No",'Pod Commentary'!B94='Data Validation'!$B$6,"No",'Pod Commentary'!B94='Data Validation'!$B$7,"No",'Pod Commentary'!B94='Data Validation'!$B$8,"Yes",'Pod Commentary'!B94='Data Validation'!$B$9,"No",'Pod Commentary'!B94='Data Validation'!$B$10,"No",'Pod Commentary'!B94='Data Validation'!$B$11,"No"),"-")</f>
        <v>Yes</v>
      </c>
      <c r="L94" s="2" t="str" cm="1">
        <f t="array" ref="L94">IFERROR(_xlfn.IFS(B94='Data Validation'!$B$6,"Yes",B94='Data Validation'!$B$7,"Yes"),"-")</f>
        <v>-</v>
      </c>
      <c r="M94" s="3" t="s">
        <v>59</v>
      </c>
      <c r="N94" s="24" t="s">
        <v>74</v>
      </c>
      <c r="R94" s="11">
        <f t="shared" si="20"/>
        <v>1</v>
      </c>
      <c r="S94" s="11" t="str">
        <f t="shared" si="21"/>
        <v>-</v>
      </c>
      <c r="T94" s="11" t="str">
        <f t="shared" si="22"/>
        <v>-</v>
      </c>
      <c r="U94" s="11" t="str">
        <f t="shared" si="23"/>
        <v>-</v>
      </c>
      <c r="V94" s="11" t="str">
        <f t="shared" si="24"/>
        <v>-</v>
      </c>
      <c r="W94" s="11">
        <f t="shared" si="29"/>
        <v>1</v>
      </c>
      <c r="X94" s="11" t="str">
        <f t="shared" si="30"/>
        <v>-</v>
      </c>
      <c r="Y94" s="11" t="str" cm="1">
        <f t="array" ref="Y94">IFERROR(_xlfn.IFS(B94=$U$1,"2",B94=$V$1,"2",J94="Yes","1")*1,"-")</f>
        <v>-</v>
      </c>
      <c r="Z94" s="11">
        <f t="shared" si="31"/>
        <v>1</v>
      </c>
      <c r="AA94" s="11" t="str">
        <f t="shared" si="32"/>
        <v>-</v>
      </c>
      <c r="AB94" s="2" t="str">
        <f t="shared" si="25"/>
        <v>-</v>
      </c>
      <c r="AC94" s="11" t="str">
        <f t="shared" si="26"/>
        <v>-</v>
      </c>
      <c r="AD94" s="11" t="str">
        <f t="shared" si="27"/>
        <v>-</v>
      </c>
      <c r="AE94" s="11" t="str">
        <f t="shared" si="28"/>
        <v>-</v>
      </c>
    </row>
    <row r="95" spans="1:31" x14ac:dyDescent="0.35">
      <c r="A95" s="3">
        <v>94</v>
      </c>
      <c r="B95" s="3" t="s">
        <v>8</v>
      </c>
      <c r="C95" s="3" t="s">
        <v>16</v>
      </c>
      <c r="D95" s="3" t="s">
        <v>19</v>
      </c>
      <c r="E95" s="3" t="s">
        <v>22</v>
      </c>
      <c r="F95" s="3" t="s">
        <v>37</v>
      </c>
      <c r="G95" s="3" t="s">
        <v>13</v>
      </c>
      <c r="H95" s="3" t="s">
        <v>13</v>
      </c>
      <c r="J95" s="2" t="str" cm="1">
        <f t="array" ref="J95">IFERROR(_xlfn.IFS('Pod Commentary'!B95='Data Validation'!$B$3,"No",'Pod Commentary'!B95='Data Validation'!$B$4,"Yes",'Pod Commentary'!B95='Data Validation'!$B$5,"Yes",'Pod Commentary'!B95='Data Validation'!$B$6,"Yes",'Pod Commentary'!B95='Data Validation'!$B$7,"Yes",'Pod Commentary'!B95='Data Validation'!$B$8,"No",'Pod Commentary'!B95='Data Validation'!$B$9,"Yes",'Pod Commentary'!B95='Data Validation'!$B$10,"Yes",'Pod Commentary'!B95='Data Validation'!$B$11,"-"),"-")</f>
        <v>No</v>
      </c>
      <c r="K95" s="2" t="str" cm="1">
        <f t="array" ref="K95">IFERROR(_xlfn.IFS(D95="Garage","No",B95='Data Validation'!$B$3,"Yes",'Pod Commentary'!B95='Data Validation'!$B$4,"No",'Pod Commentary'!B95='Data Validation'!$B$5,"No",'Pod Commentary'!B95='Data Validation'!$B$6,"No",'Pod Commentary'!B95='Data Validation'!$B$7,"No",'Pod Commentary'!B95='Data Validation'!$B$8,"Yes",'Pod Commentary'!B95='Data Validation'!$B$9,"No",'Pod Commentary'!B95='Data Validation'!$B$10,"No",'Pod Commentary'!B95='Data Validation'!$B$11,"No"),"-")</f>
        <v>Yes</v>
      </c>
      <c r="L95" s="2" t="str" cm="1">
        <f t="array" ref="L95">IFERROR(_xlfn.IFS(B95='Data Validation'!$B$6,"Yes",B95='Data Validation'!$B$7,"Yes"),"-")</f>
        <v>-</v>
      </c>
      <c r="M95" s="3" t="s">
        <v>59</v>
      </c>
      <c r="N95" s="24" t="s">
        <v>74</v>
      </c>
      <c r="R95" s="11">
        <f t="shared" si="20"/>
        <v>1</v>
      </c>
      <c r="S95" s="11" t="str">
        <f t="shared" si="21"/>
        <v>-</v>
      </c>
      <c r="T95" s="11" t="str">
        <f t="shared" si="22"/>
        <v>-</v>
      </c>
      <c r="U95" s="11" t="str">
        <f t="shared" si="23"/>
        <v>-</v>
      </c>
      <c r="V95" s="11" t="str">
        <f t="shared" si="24"/>
        <v>-</v>
      </c>
      <c r="W95" s="11">
        <f t="shared" si="29"/>
        <v>1</v>
      </c>
      <c r="X95" s="11" t="str">
        <f t="shared" si="30"/>
        <v>-</v>
      </c>
      <c r="Y95" s="11" t="str" cm="1">
        <f t="array" ref="Y95">IFERROR(_xlfn.IFS(B95=$U$1,"2",B95=$V$1,"2",J95="Yes","1")*1,"-")</f>
        <v>-</v>
      </c>
      <c r="Z95" s="11">
        <f t="shared" si="31"/>
        <v>1</v>
      </c>
      <c r="AA95" s="11" t="str">
        <f t="shared" si="32"/>
        <v>-</v>
      </c>
      <c r="AB95" s="2" t="str">
        <f t="shared" si="25"/>
        <v>-</v>
      </c>
      <c r="AC95" s="11" t="str">
        <f t="shared" si="26"/>
        <v>-</v>
      </c>
      <c r="AD95" s="11" t="str">
        <f t="shared" si="27"/>
        <v>-</v>
      </c>
      <c r="AE95" s="11" t="str">
        <f t="shared" si="28"/>
        <v>-</v>
      </c>
    </row>
    <row r="96" spans="1:31" x14ac:dyDescent="0.35">
      <c r="A96" s="3">
        <v>95</v>
      </c>
      <c r="B96" s="3" t="s">
        <v>8</v>
      </c>
      <c r="C96" s="3" t="s">
        <v>16</v>
      </c>
      <c r="D96" s="3" t="s">
        <v>20</v>
      </c>
      <c r="E96" s="3" t="s">
        <v>13</v>
      </c>
      <c r="F96" s="3" t="s">
        <v>37</v>
      </c>
      <c r="G96" s="3" t="s">
        <v>13</v>
      </c>
      <c r="H96" s="3" t="s">
        <v>13</v>
      </c>
      <c r="J96" s="2" t="str" cm="1">
        <f t="array" ref="J96">IFERROR(_xlfn.IFS('Pod Commentary'!B96='Data Validation'!$B$3,"No",'Pod Commentary'!B96='Data Validation'!$B$4,"Yes",'Pod Commentary'!B96='Data Validation'!$B$5,"Yes",'Pod Commentary'!B96='Data Validation'!$B$6,"Yes",'Pod Commentary'!B96='Data Validation'!$B$7,"Yes",'Pod Commentary'!B96='Data Validation'!$B$8,"No",'Pod Commentary'!B96='Data Validation'!$B$9,"Yes",'Pod Commentary'!B96='Data Validation'!$B$10,"Yes",'Pod Commentary'!B96='Data Validation'!$B$11,"-"),"-")</f>
        <v>No</v>
      </c>
      <c r="K96" s="2" t="str" cm="1">
        <f t="array" ref="K96">IFERROR(_xlfn.IFS(D96="Garage","No",B96='Data Validation'!$B$3,"Yes",'Pod Commentary'!B96='Data Validation'!$B$4,"No",'Pod Commentary'!B96='Data Validation'!$B$5,"No",'Pod Commentary'!B96='Data Validation'!$B$6,"No",'Pod Commentary'!B96='Data Validation'!$B$7,"No",'Pod Commentary'!B96='Data Validation'!$B$8,"Yes",'Pod Commentary'!B96='Data Validation'!$B$9,"No",'Pod Commentary'!B96='Data Validation'!$B$10,"No",'Pod Commentary'!B96='Data Validation'!$B$11,"No"),"-")</f>
        <v>Yes</v>
      </c>
      <c r="L96" s="2" t="str" cm="1">
        <f t="array" ref="L96">IFERROR(_xlfn.IFS(B96='Data Validation'!$B$6,"Yes",B96='Data Validation'!$B$7,"Yes"),"-")</f>
        <v>-</v>
      </c>
      <c r="R96" s="11">
        <f t="shared" si="20"/>
        <v>1</v>
      </c>
      <c r="S96" s="11" t="str">
        <f t="shared" si="21"/>
        <v>-</v>
      </c>
      <c r="T96" s="11" t="str">
        <f t="shared" si="22"/>
        <v>-</v>
      </c>
      <c r="U96" s="11" t="str">
        <f t="shared" si="23"/>
        <v>-</v>
      </c>
      <c r="V96" s="11" t="str">
        <f t="shared" si="24"/>
        <v>-</v>
      </c>
      <c r="W96" s="11" t="str">
        <f t="shared" si="29"/>
        <v>-</v>
      </c>
      <c r="X96" s="11" t="str">
        <f t="shared" si="30"/>
        <v>-</v>
      </c>
      <c r="Y96" s="11" t="str" cm="1">
        <f t="array" ref="Y96">IFERROR(_xlfn.IFS(B96=$U$1,"2",B96=$V$1,"2",J96="Yes","1")*1,"-")</f>
        <v>-</v>
      </c>
      <c r="Z96" s="11">
        <f t="shared" si="31"/>
        <v>1</v>
      </c>
      <c r="AA96" s="11" t="str">
        <f t="shared" si="32"/>
        <v>-</v>
      </c>
      <c r="AB96" s="2" t="str">
        <f t="shared" si="25"/>
        <v>-</v>
      </c>
      <c r="AC96" s="11" t="str">
        <f t="shared" si="26"/>
        <v>-</v>
      </c>
      <c r="AD96" s="11" t="str">
        <f t="shared" si="27"/>
        <v>-</v>
      </c>
      <c r="AE96" s="11" t="str">
        <f t="shared" si="28"/>
        <v>-</v>
      </c>
    </row>
    <row r="97" spans="1:31" x14ac:dyDescent="0.35">
      <c r="A97" s="3">
        <v>96</v>
      </c>
      <c r="B97" s="3" t="s">
        <v>8</v>
      </c>
      <c r="C97" s="3" t="s">
        <v>16</v>
      </c>
      <c r="D97" s="3" t="s">
        <v>20</v>
      </c>
      <c r="E97" s="3" t="s">
        <v>13</v>
      </c>
      <c r="F97" s="3" t="s">
        <v>37</v>
      </c>
      <c r="G97" s="3" t="s">
        <v>13</v>
      </c>
      <c r="H97" s="3" t="s">
        <v>13</v>
      </c>
      <c r="J97" s="2" t="str" cm="1">
        <f t="array" ref="J97">IFERROR(_xlfn.IFS('Pod Commentary'!B97='Data Validation'!$B$3,"No",'Pod Commentary'!B97='Data Validation'!$B$4,"Yes",'Pod Commentary'!B97='Data Validation'!$B$5,"Yes",'Pod Commentary'!B97='Data Validation'!$B$6,"Yes",'Pod Commentary'!B97='Data Validation'!$B$7,"Yes",'Pod Commentary'!B97='Data Validation'!$B$8,"No",'Pod Commentary'!B97='Data Validation'!$B$9,"Yes",'Pod Commentary'!B97='Data Validation'!$B$10,"Yes",'Pod Commentary'!B97='Data Validation'!$B$11,"-"),"-")</f>
        <v>No</v>
      </c>
      <c r="K97" s="2" t="str" cm="1">
        <f t="array" ref="K97">IFERROR(_xlfn.IFS(D97="Garage","No",B97='Data Validation'!$B$3,"Yes",'Pod Commentary'!B97='Data Validation'!$B$4,"No",'Pod Commentary'!B97='Data Validation'!$B$5,"No",'Pod Commentary'!B97='Data Validation'!$B$6,"No",'Pod Commentary'!B97='Data Validation'!$B$7,"No",'Pod Commentary'!B97='Data Validation'!$B$8,"Yes",'Pod Commentary'!B97='Data Validation'!$B$9,"No",'Pod Commentary'!B97='Data Validation'!$B$10,"No",'Pod Commentary'!B97='Data Validation'!$B$11,"No"),"-")</f>
        <v>Yes</v>
      </c>
      <c r="L97" s="2" t="str" cm="1">
        <f t="array" ref="L97">IFERROR(_xlfn.IFS(B97='Data Validation'!$B$6,"Yes",B97='Data Validation'!$B$7,"Yes"),"-")</f>
        <v>-</v>
      </c>
      <c r="R97" s="11">
        <f t="shared" si="20"/>
        <v>1</v>
      </c>
      <c r="S97" s="11" t="str">
        <f t="shared" si="21"/>
        <v>-</v>
      </c>
      <c r="T97" s="11" t="str">
        <f t="shared" si="22"/>
        <v>-</v>
      </c>
      <c r="U97" s="11" t="str">
        <f t="shared" si="23"/>
        <v>-</v>
      </c>
      <c r="V97" s="11" t="str">
        <f t="shared" si="24"/>
        <v>-</v>
      </c>
      <c r="W97" s="11" t="str">
        <f t="shared" si="29"/>
        <v>-</v>
      </c>
      <c r="X97" s="11" t="str">
        <f t="shared" si="30"/>
        <v>-</v>
      </c>
      <c r="Y97" s="11" t="str" cm="1">
        <f t="array" ref="Y97">IFERROR(_xlfn.IFS(B97=$U$1,"2",B97=$V$1,"2",J97="Yes","1")*1,"-")</f>
        <v>-</v>
      </c>
      <c r="Z97" s="11">
        <f t="shared" si="31"/>
        <v>1</v>
      </c>
      <c r="AA97" s="11" t="str">
        <f t="shared" si="32"/>
        <v>-</v>
      </c>
      <c r="AB97" s="2" t="str">
        <f t="shared" si="25"/>
        <v>-</v>
      </c>
      <c r="AC97" s="11" t="str">
        <f t="shared" si="26"/>
        <v>-</v>
      </c>
      <c r="AD97" s="11" t="str">
        <f t="shared" si="27"/>
        <v>-</v>
      </c>
      <c r="AE97" s="11" t="str">
        <f t="shared" si="28"/>
        <v>-</v>
      </c>
    </row>
    <row r="98" spans="1:31" x14ac:dyDescent="0.35">
      <c r="A98" s="3">
        <v>97</v>
      </c>
      <c r="B98" s="3" t="s">
        <v>8</v>
      </c>
      <c r="C98" s="3" t="s">
        <v>16</v>
      </c>
      <c r="D98" s="3" t="s">
        <v>19</v>
      </c>
      <c r="E98" s="3" t="s">
        <v>22</v>
      </c>
      <c r="F98" s="3" t="s">
        <v>37</v>
      </c>
      <c r="G98" s="3" t="s">
        <v>13</v>
      </c>
      <c r="H98" s="3" t="s">
        <v>13</v>
      </c>
      <c r="J98" s="2" t="str" cm="1">
        <f t="array" ref="J98">IFERROR(_xlfn.IFS('Pod Commentary'!B98='Data Validation'!$B$3,"No",'Pod Commentary'!B98='Data Validation'!$B$4,"Yes",'Pod Commentary'!B98='Data Validation'!$B$5,"Yes",'Pod Commentary'!B98='Data Validation'!$B$6,"Yes",'Pod Commentary'!B98='Data Validation'!$B$7,"Yes",'Pod Commentary'!B98='Data Validation'!$B$8,"No",'Pod Commentary'!B98='Data Validation'!$B$9,"Yes",'Pod Commentary'!B98='Data Validation'!$B$10,"Yes",'Pod Commentary'!B98='Data Validation'!$B$11,"-"),"-")</f>
        <v>No</v>
      </c>
      <c r="K98" s="2" t="str" cm="1">
        <f t="array" ref="K98">IFERROR(_xlfn.IFS(D98="Garage","No",B98='Data Validation'!$B$3,"Yes",'Pod Commentary'!B98='Data Validation'!$B$4,"No",'Pod Commentary'!B98='Data Validation'!$B$5,"No",'Pod Commentary'!B98='Data Validation'!$B$6,"No",'Pod Commentary'!B98='Data Validation'!$B$7,"No",'Pod Commentary'!B98='Data Validation'!$B$8,"Yes",'Pod Commentary'!B98='Data Validation'!$B$9,"No",'Pod Commentary'!B98='Data Validation'!$B$10,"No",'Pod Commentary'!B98='Data Validation'!$B$11,"No"),"-")</f>
        <v>Yes</v>
      </c>
      <c r="L98" s="2" t="str" cm="1">
        <f t="array" ref="L98">IFERROR(_xlfn.IFS(B98='Data Validation'!$B$6,"Yes",B98='Data Validation'!$B$7,"Yes"),"-")</f>
        <v>-</v>
      </c>
      <c r="M98" s="3" t="s">
        <v>59</v>
      </c>
      <c r="N98" s="24" t="s">
        <v>74</v>
      </c>
      <c r="R98" s="11">
        <f t="shared" si="20"/>
        <v>1</v>
      </c>
      <c r="S98" s="11" t="str">
        <f t="shared" si="21"/>
        <v>-</v>
      </c>
      <c r="T98" s="11" t="str">
        <f t="shared" si="22"/>
        <v>-</v>
      </c>
      <c r="U98" s="11" t="str">
        <f t="shared" si="23"/>
        <v>-</v>
      </c>
      <c r="V98" s="11" t="str">
        <f t="shared" si="24"/>
        <v>-</v>
      </c>
      <c r="W98" s="11">
        <f t="shared" si="29"/>
        <v>1</v>
      </c>
      <c r="X98" s="11" t="str">
        <f t="shared" si="30"/>
        <v>-</v>
      </c>
      <c r="Y98" s="11" t="str" cm="1">
        <f t="array" ref="Y98">IFERROR(_xlfn.IFS(B98=$U$1,"2",B98=$V$1,"2",J98="Yes","1")*1,"-")</f>
        <v>-</v>
      </c>
      <c r="Z98" s="11">
        <f t="shared" si="31"/>
        <v>1</v>
      </c>
      <c r="AA98" s="11" t="str">
        <f t="shared" si="32"/>
        <v>-</v>
      </c>
      <c r="AB98" s="2" t="str">
        <f t="shared" si="25"/>
        <v>-</v>
      </c>
      <c r="AC98" s="11" t="str">
        <f t="shared" si="26"/>
        <v>-</v>
      </c>
      <c r="AD98" s="11" t="str">
        <f t="shared" si="27"/>
        <v>-</v>
      </c>
      <c r="AE98" s="11" t="str">
        <f t="shared" si="28"/>
        <v>-</v>
      </c>
    </row>
    <row r="99" spans="1:31" x14ac:dyDescent="0.35">
      <c r="A99" s="3">
        <v>98</v>
      </c>
      <c r="B99" s="3" t="s">
        <v>8</v>
      </c>
      <c r="C99" s="3" t="s">
        <v>16</v>
      </c>
      <c r="D99" s="3" t="s">
        <v>19</v>
      </c>
      <c r="E99" s="3" t="s">
        <v>22</v>
      </c>
      <c r="F99" s="3" t="s">
        <v>37</v>
      </c>
      <c r="G99" s="3" t="s">
        <v>13</v>
      </c>
      <c r="H99" s="3" t="s">
        <v>13</v>
      </c>
      <c r="J99" s="2" t="str" cm="1">
        <f t="array" ref="J99">IFERROR(_xlfn.IFS('Pod Commentary'!B99='Data Validation'!$B$3,"No",'Pod Commentary'!B99='Data Validation'!$B$4,"Yes",'Pod Commentary'!B99='Data Validation'!$B$5,"Yes",'Pod Commentary'!B99='Data Validation'!$B$6,"Yes",'Pod Commentary'!B99='Data Validation'!$B$7,"Yes",'Pod Commentary'!B99='Data Validation'!$B$8,"No",'Pod Commentary'!B99='Data Validation'!$B$9,"Yes",'Pod Commentary'!B99='Data Validation'!$B$10,"Yes",'Pod Commentary'!B99='Data Validation'!$B$11,"-"),"-")</f>
        <v>No</v>
      </c>
      <c r="K99" s="2" t="str" cm="1">
        <f t="array" ref="K99">IFERROR(_xlfn.IFS(D99="Garage","No",B99='Data Validation'!$B$3,"Yes",'Pod Commentary'!B99='Data Validation'!$B$4,"No",'Pod Commentary'!B99='Data Validation'!$B$5,"No",'Pod Commentary'!B99='Data Validation'!$B$6,"No",'Pod Commentary'!B99='Data Validation'!$B$7,"No",'Pod Commentary'!B99='Data Validation'!$B$8,"Yes",'Pod Commentary'!B99='Data Validation'!$B$9,"No",'Pod Commentary'!B99='Data Validation'!$B$10,"No",'Pod Commentary'!B99='Data Validation'!$B$11,"No"),"-")</f>
        <v>Yes</v>
      </c>
      <c r="L99" s="2" t="str" cm="1">
        <f t="array" ref="L99">IFERROR(_xlfn.IFS(B99='Data Validation'!$B$6,"Yes",B99='Data Validation'!$B$7,"Yes"),"-")</f>
        <v>-</v>
      </c>
      <c r="M99" s="3" t="s">
        <v>59</v>
      </c>
      <c r="N99" s="24" t="s">
        <v>74</v>
      </c>
      <c r="R99" s="11">
        <f t="shared" si="20"/>
        <v>1</v>
      </c>
      <c r="S99" s="11" t="str">
        <f t="shared" si="21"/>
        <v>-</v>
      </c>
      <c r="T99" s="11" t="str">
        <f t="shared" si="22"/>
        <v>-</v>
      </c>
      <c r="U99" s="11" t="str">
        <f t="shared" si="23"/>
        <v>-</v>
      </c>
      <c r="V99" s="11" t="str">
        <f t="shared" si="24"/>
        <v>-</v>
      </c>
      <c r="W99" s="11">
        <f t="shared" si="29"/>
        <v>1</v>
      </c>
      <c r="X99" s="11" t="str">
        <f t="shared" si="30"/>
        <v>-</v>
      </c>
      <c r="Y99" s="11" t="str" cm="1">
        <f t="array" ref="Y99">IFERROR(_xlfn.IFS(B99=$U$1,"2",B99=$V$1,"2",J99="Yes","1")*1,"-")</f>
        <v>-</v>
      </c>
      <c r="Z99" s="11">
        <f t="shared" si="31"/>
        <v>1</v>
      </c>
      <c r="AA99" s="11" t="str">
        <f t="shared" si="32"/>
        <v>-</v>
      </c>
      <c r="AB99" s="2" t="str">
        <f t="shared" si="25"/>
        <v>-</v>
      </c>
      <c r="AC99" s="11" t="str">
        <f t="shared" si="26"/>
        <v>-</v>
      </c>
      <c r="AD99" s="11" t="str">
        <f t="shared" si="27"/>
        <v>-</v>
      </c>
      <c r="AE99" s="11" t="str">
        <f t="shared" si="28"/>
        <v>-</v>
      </c>
    </row>
    <row r="100" spans="1:31" x14ac:dyDescent="0.35">
      <c r="A100" s="3">
        <v>99</v>
      </c>
      <c r="B100" s="3" t="s">
        <v>8</v>
      </c>
      <c r="C100" s="3" t="s">
        <v>16</v>
      </c>
      <c r="D100" s="3" t="s">
        <v>20</v>
      </c>
      <c r="E100" s="3" t="s">
        <v>13</v>
      </c>
      <c r="F100" s="3" t="s">
        <v>37</v>
      </c>
      <c r="G100" s="3" t="s">
        <v>13</v>
      </c>
      <c r="H100" s="3" t="s">
        <v>13</v>
      </c>
      <c r="J100" s="2" t="str" cm="1">
        <f t="array" ref="J100">IFERROR(_xlfn.IFS('Pod Commentary'!B100='Data Validation'!$B$3,"No",'Pod Commentary'!B100='Data Validation'!$B$4,"Yes",'Pod Commentary'!B100='Data Validation'!$B$5,"Yes",'Pod Commentary'!B100='Data Validation'!$B$6,"Yes",'Pod Commentary'!B100='Data Validation'!$B$7,"Yes",'Pod Commentary'!B100='Data Validation'!$B$8,"No",'Pod Commentary'!B100='Data Validation'!$B$9,"Yes",'Pod Commentary'!B100='Data Validation'!$B$10,"Yes",'Pod Commentary'!B100='Data Validation'!$B$11,"-"),"-")</f>
        <v>No</v>
      </c>
      <c r="K100" s="2" t="str" cm="1">
        <f t="array" ref="K100">IFERROR(_xlfn.IFS(D100="Garage","No",B100='Data Validation'!$B$3,"Yes",'Pod Commentary'!B100='Data Validation'!$B$4,"No",'Pod Commentary'!B100='Data Validation'!$B$5,"No",'Pod Commentary'!B100='Data Validation'!$B$6,"No",'Pod Commentary'!B100='Data Validation'!$B$7,"No",'Pod Commentary'!B100='Data Validation'!$B$8,"Yes",'Pod Commentary'!B100='Data Validation'!$B$9,"No",'Pod Commentary'!B100='Data Validation'!$B$10,"No",'Pod Commentary'!B100='Data Validation'!$B$11,"No"),"-")</f>
        <v>Yes</v>
      </c>
      <c r="L100" s="2" t="str" cm="1">
        <f t="array" ref="L100">IFERROR(_xlfn.IFS(B100='Data Validation'!$B$6,"Yes",B100='Data Validation'!$B$7,"Yes"),"-")</f>
        <v>-</v>
      </c>
      <c r="N100" s="24"/>
      <c r="R100" s="11">
        <f t="shared" si="20"/>
        <v>1</v>
      </c>
      <c r="S100" s="11" t="str">
        <f t="shared" si="21"/>
        <v>-</v>
      </c>
      <c r="T100" s="11" t="str">
        <f t="shared" si="22"/>
        <v>-</v>
      </c>
      <c r="U100" s="11" t="str">
        <f t="shared" si="23"/>
        <v>-</v>
      </c>
      <c r="V100" s="11" t="str">
        <f t="shared" si="24"/>
        <v>-</v>
      </c>
      <c r="W100" s="11" t="str">
        <f t="shared" si="29"/>
        <v>-</v>
      </c>
      <c r="X100" s="11" t="str">
        <f t="shared" si="30"/>
        <v>-</v>
      </c>
      <c r="Y100" s="11" t="str" cm="1">
        <f t="array" ref="Y100">IFERROR(_xlfn.IFS(B100=$U$1,"2",B100=$V$1,"2",J100="Yes","1")*1,"-")</f>
        <v>-</v>
      </c>
      <c r="Z100" s="11">
        <f t="shared" si="31"/>
        <v>1</v>
      </c>
      <c r="AA100" s="11" t="str">
        <f t="shared" si="32"/>
        <v>-</v>
      </c>
      <c r="AB100" s="2" t="str">
        <f t="shared" si="25"/>
        <v>-</v>
      </c>
      <c r="AC100" s="11" t="str">
        <f t="shared" si="26"/>
        <v>-</v>
      </c>
      <c r="AD100" s="11" t="str">
        <f t="shared" si="27"/>
        <v>-</v>
      </c>
      <c r="AE100" s="11" t="str">
        <f t="shared" si="28"/>
        <v>-</v>
      </c>
    </row>
    <row r="101" spans="1:31" x14ac:dyDescent="0.35">
      <c r="A101" s="3">
        <v>100</v>
      </c>
      <c r="B101" s="3" t="s">
        <v>8</v>
      </c>
      <c r="C101" s="3" t="s">
        <v>16</v>
      </c>
      <c r="D101" s="3" t="s">
        <v>20</v>
      </c>
      <c r="E101" s="3" t="s">
        <v>13</v>
      </c>
      <c r="F101" s="3" t="s">
        <v>37</v>
      </c>
      <c r="G101" s="3" t="s">
        <v>13</v>
      </c>
      <c r="H101" s="3" t="s">
        <v>13</v>
      </c>
      <c r="J101" s="2" t="str" cm="1">
        <f t="array" ref="J101">IFERROR(_xlfn.IFS('Pod Commentary'!B101='Data Validation'!$B$3,"No",'Pod Commentary'!B101='Data Validation'!$B$4,"Yes",'Pod Commentary'!B101='Data Validation'!$B$5,"Yes",'Pod Commentary'!B101='Data Validation'!$B$6,"Yes",'Pod Commentary'!B101='Data Validation'!$B$7,"Yes",'Pod Commentary'!B101='Data Validation'!$B$8,"No",'Pod Commentary'!B101='Data Validation'!$B$9,"Yes",'Pod Commentary'!B101='Data Validation'!$B$10,"Yes",'Pod Commentary'!B101='Data Validation'!$B$11,"-"),"-")</f>
        <v>No</v>
      </c>
      <c r="K101" s="2" t="str" cm="1">
        <f t="array" ref="K101">IFERROR(_xlfn.IFS(D101="Garage","No",B101='Data Validation'!$B$3,"Yes",'Pod Commentary'!B101='Data Validation'!$B$4,"No",'Pod Commentary'!B101='Data Validation'!$B$5,"No",'Pod Commentary'!B101='Data Validation'!$B$6,"No",'Pod Commentary'!B101='Data Validation'!$B$7,"No",'Pod Commentary'!B101='Data Validation'!$B$8,"Yes",'Pod Commentary'!B101='Data Validation'!$B$9,"No",'Pod Commentary'!B101='Data Validation'!$B$10,"No",'Pod Commentary'!B101='Data Validation'!$B$11,"No"),"-")</f>
        <v>Yes</v>
      </c>
      <c r="L101" s="2" t="str" cm="1">
        <f t="array" ref="L101">IFERROR(_xlfn.IFS(B101='Data Validation'!$B$6,"Yes",B101='Data Validation'!$B$7,"Yes"),"-")</f>
        <v>-</v>
      </c>
      <c r="N101" s="24"/>
      <c r="R101" s="11">
        <f t="shared" si="20"/>
        <v>1</v>
      </c>
      <c r="S101" s="11" t="str">
        <f t="shared" si="21"/>
        <v>-</v>
      </c>
      <c r="T101" s="11" t="str">
        <f t="shared" si="22"/>
        <v>-</v>
      </c>
      <c r="U101" s="11" t="str">
        <f t="shared" si="23"/>
        <v>-</v>
      </c>
      <c r="V101" s="11" t="str">
        <f t="shared" si="24"/>
        <v>-</v>
      </c>
      <c r="W101" s="11" t="str">
        <f t="shared" si="29"/>
        <v>-</v>
      </c>
      <c r="X101" s="11" t="str">
        <f t="shared" si="30"/>
        <v>-</v>
      </c>
      <c r="Y101" s="11" t="str" cm="1">
        <f t="array" ref="Y101">IFERROR(_xlfn.IFS(B101=$U$1,"2",B101=$V$1,"2",J101="Yes","1")*1,"-")</f>
        <v>-</v>
      </c>
      <c r="Z101" s="11">
        <f t="shared" si="31"/>
        <v>1</v>
      </c>
      <c r="AA101" s="11" t="str">
        <f t="shared" si="32"/>
        <v>-</v>
      </c>
      <c r="AB101" s="2" t="str">
        <f t="shared" si="25"/>
        <v>-</v>
      </c>
      <c r="AC101" s="11" t="str">
        <f t="shared" si="26"/>
        <v>-</v>
      </c>
      <c r="AD101" s="11" t="str">
        <f t="shared" si="27"/>
        <v>-</v>
      </c>
      <c r="AE101" s="11" t="str">
        <f t="shared" si="28"/>
        <v>-</v>
      </c>
    </row>
    <row r="102" spans="1:31" x14ac:dyDescent="0.35">
      <c r="A102" s="3">
        <v>101</v>
      </c>
      <c r="B102" s="3" t="s">
        <v>8</v>
      </c>
      <c r="C102" s="3" t="s">
        <v>16</v>
      </c>
      <c r="D102" s="3" t="s">
        <v>20</v>
      </c>
      <c r="E102" s="3" t="s">
        <v>13</v>
      </c>
      <c r="F102" s="3" t="s">
        <v>37</v>
      </c>
      <c r="G102" s="3" t="s">
        <v>13</v>
      </c>
      <c r="H102" s="3" t="s">
        <v>13</v>
      </c>
      <c r="J102" s="2" t="str" cm="1">
        <f t="array" ref="J102">IFERROR(_xlfn.IFS('Pod Commentary'!B102='Data Validation'!$B$3,"No",'Pod Commentary'!B102='Data Validation'!$B$4,"Yes",'Pod Commentary'!B102='Data Validation'!$B$5,"Yes",'Pod Commentary'!B102='Data Validation'!$B$6,"Yes",'Pod Commentary'!B102='Data Validation'!$B$7,"Yes",'Pod Commentary'!B102='Data Validation'!$B$8,"No",'Pod Commentary'!B102='Data Validation'!$B$9,"Yes",'Pod Commentary'!B102='Data Validation'!$B$10,"Yes",'Pod Commentary'!B102='Data Validation'!$B$11,"-"),"-")</f>
        <v>No</v>
      </c>
      <c r="K102" s="2" t="str" cm="1">
        <f t="array" ref="K102">IFERROR(_xlfn.IFS(D102="Garage","No",B102='Data Validation'!$B$3,"Yes",'Pod Commentary'!B102='Data Validation'!$B$4,"No",'Pod Commentary'!B102='Data Validation'!$B$5,"No",'Pod Commentary'!B102='Data Validation'!$B$6,"No",'Pod Commentary'!B102='Data Validation'!$B$7,"No",'Pod Commentary'!B102='Data Validation'!$B$8,"Yes",'Pod Commentary'!B102='Data Validation'!$B$9,"No",'Pod Commentary'!B102='Data Validation'!$B$10,"No",'Pod Commentary'!B102='Data Validation'!$B$11,"No"),"-")</f>
        <v>Yes</v>
      </c>
      <c r="L102" s="2" t="str" cm="1">
        <f t="array" ref="L102">IFERROR(_xlfn.IFS(B102='Data Validation'!$B$6,"Yes",B102='Data Validation'!$B$7,"Yes"),"-")</f>
        <v>-</v>
      </c>
      <c r="N102" s="24"/>
      <c r="R102" s="11">
        <f t="shared" si="20"/>
        <v>1</v>
      </c>
      <c r="S102" s="11" t="str">
        <f t="shared" si="21"/>
        <v>-</v>
      </c>
      <c r="T102" s="11" t="str">
        <f t="shared" si="22"/>
        <v>-</v>
      </c>
      <c r="U102" s="11" t="str">
        <f t="shared" si="23"/>
        <v>-</v>
      </c>
      <c r="V102" s="11" t="str">
        <f t="shared" si="24"/>
        <v>-</v>
      </c>
      <c r="W102" s="11" t="str">
        <f t="shared" si="29"/>
        <v>-</v>
      </c>
      <c r="X102" s="11" t="str">
        <f t="shared" si="30"/>
        <v>-</v>
      </c>
      <c r="Y102" s="11" t="str" cm="1">
        <f t="array" ref="Y102">IFERROR(_xlfn.IFS(B102=$U$1,"2",B102=$V$1,"2",J102="Yes","1")*1,"-")</f>
        <v>-</v>
      </c>
      <c r="Z102" s="11">
        <f t="shared" si="31"/>
        <v>1</v>
      </c>
      <c r="AA102" s="11" t="str">
        <f t="shared" si="32"/>
        <v>-</v>
      </c>
      <c r="AB102" s="2" t="str">
        <f t="shared" si="25"/>
        <v>-</v>
      </c>
      <c r="AC102" s="11" t="str">
        <f t="shared" si="26"/>
        <v>-</v>
      </c>
      <c r="AD102" s="11" t="str">
        <f t="shared" si="27"/>
        <v>-</v>
      </c>
      <c r="AE102" s="11" t="str">
        <f t="shared" si="28"/>
        <v>-</v>
      </c>
    </row>
    <row r="103" spans="1:31" x14ac:dyDescent="0.35">
      <c r="A103" s="3">
        <v>102</v>
      </c>
      <c r="B103" s="3" t="s">
        <v>8</v>
      </c>
      <c r="C103" s="3" t="s">
        <v>16</v>
      </c>
      <c r="D103" s="3" t="s">
        <v>20</v>
      </c>
      <c r="E103" s="3" t="s">
        <v>13</v>
      </c>
      <c r="F103" s="3" t="s">
        <v>37</v>
      </c>
      <c r="G103" s="3" t="s">
        <v>13</v>
      </c>
      <c r="H103" s="3" t="s">
        <v>13</v>
      </c>
      <c r="J103" s="2" t="str" cm="1">
        <f t="array" ref="J103">IFERROR(_xlfn.IFS('Pod Commentary'!B103='Data Validation'!$B$3,"No",'Pod Commentary'!B103='Data Validation'!$B$4,"Yes",'Pod Commentary'!B103='Data Validation'!$B$5,"Yes",'Pod Commentary'!B103='Data Validation'!$B$6,"Yes",'Pod Commentary'!B103='Data Validation'!$B$7,"Yes",'Pod Commentary'!B103='Data Validation'!$B$8,"No",'Pod Commentary'!B103='Data Validation'!$B$9,"Yes",'Pod Commentary'!B103='Data Validation'!$B$10,"Yes",'Pod Commentary'!B103='Data Validation'!$B$11,"-"),"-")</f>
        <v>No</v>
      </c>
      <c r="K103" s="2" t="str" cm="1">
        <f t="array" ref="K103">IFERROR(_xlfn.IFS(D103="Garage","No",B103='Data Validation'!$B$3,"Yes",'Pod Commentary'!B103='Data Validation'!$B$4,"No",'Pod Commentary'!B103='Data Validation'!$B$5,"No",'Pod Commentary'!B103='Data Validation'!$B$6,"No",'Pod Commentary'!B103='Data Validation'!$B$7,"No",'Pod Commentary'!B103='Data Validation'!$B$8,"Yes",'Pod Commentary'!B103='Data Validation'!$B$9,"No",'Pod Commentary'!B103='Data Validation'!$B$10,"No",'Pod Commentary'!B103='Data Validation'!$B$11,"No"),"-")</f>
        <v>Yes</v>
      </c>
      <c r="L103" s="2" t="str" cm="1">
        <f t="array" ref="L103">IFERROR(_xlfn.IFS(B103='Data Validation'!$B$6,"Yes",B103='Data Validation'!$B$7,"Yes"),"-")</f>
        <v>-</v>
      </c>
      <c r="N103" s="24"/>
      <c r="R103" s="11">
        <f t="shared" si="20"/>
        <v>1</v>
      </c>
      <c r="S103" s="11" t="str">
        <f t="shared" si="21"/>
        <v>-</v>
      </c>
      <c r="T103" s="11" t="str">
        <f t="shared" si="22"/>
        <v>-</v>
      </c>
      <c r="U103" s="11" t="str">
        <f t="shared" si="23"/>
        <v>-</v>
      </c>
      <c r="V103" s="11" t="str">
        <f t="shared" si="24"/>
        <v>-</v>
      </c>
      <c r="W103" s="11" t="str">
        <f t="shared" si="29"/>
        <v>-</v>
      </c>
      <c r="X103" s="11" t="str">
        <f t="shared" si="30"/>
        <v>-</v>
      </c>
      <c r="Y103" s="11" t="str" cm="1">
        <f t="array" ref="Y103">IFERROR(_xlfn.IFS(B103=$U$1,"2",B103=$V$1,"2",J103="Yes","1")*1,"-")</f>
        <v>-</v>
      </c>
      <c r="Z103" s="11">
        <f t="shared" si="31"/>
        <v>1</v>
      </c>
      <c r="AA103" s="11" t="str">
        <f t="shared" si="32"/>
        <v>-</v>
      </c>
      <c r="AB103" s="2" t="str">
        <f t="shared" si="25"/>
        <v>-</v>
      </c>
      <c r="AC103" s="11" t="str">
        <f t="shared" si="26"/>
        <v>-</v>
      </c>
      <c r="AD103" s="11" t="str">
        <f t="shared" si="27"/>
        <v>-</v>
      </c>
      <c r="AE103" s="11" t="str">
        <f t="shared" si="28"/>
        <v>-</v>
      </c>
    </row>
    <row r="104" spans="1:31" x14ac:dyDescent="0.35">
      <c r="A104" s="3">
        <v>103</v>
      </c>
      <c r="B104" s="3" t="s">
        <v>8</v>
      </c>
      <c r="C104" s="3" t="s">
        <v>16</v>
      </c>
      <c r="D104" s="3" t="s">
        <v>20</v>
      </c>
      <c r="E104" s="3" t="s">
        <v>13</v>
      </c>
      <c r="F104" s="3" t="s">
        <v>37</v>
      </c>
      <c r="G104" s="3" t="s">
        <v>13</v>
      </c>
      <c r="H104" s="3" t="s">
        <v>13</v>
      </c>
      <c r="J104" s="2" t="str" cm="1">
        <f t="array" ref="J104">IFERROR(_xlfn.IFS('Pod Commentary'!B104='Data Validation'!$B$3,"No",'Pod Commentary'!B104='Data Validation'!$B$4,"Yes",'Pod Commentary'!B104='Data Validation'!$B$5,"Yes",'Pod Commentary'!B104='Data Validation'!$B$6,"Yes",'Pod Commentary'!B104='Data Validation'!$B$7,"Yes",'Pod Commentary'!B104='Data Validation'!$B$8,"No",'Pod Commentary'!B104='Data Validation'!$B$9,"Yes",'Pod Commentary'!B104='Data Validation'!$B$10,"Yes",'Pod Commentary'!B104='Data Validation'!$B$11,"-"),"-")</f>
        <v>No</v>
      </c>
      <c r="K104" s="2" t="str" cm="1">
        <f t="array" ref="K104">IFERROR(_xlfn.IFS(D104="Garage","No",B104='Data Validation'!$B$3,"Yes",'Pod Commentary'!B104='Data Validation'!$B$4,"No",'Pod Commentary'!B104='Data Validation'!$B$5,"No",'Pod Commentary'!B104='Data Validation'!$B$6,"No",'Pod Commentary'!B104='Data Validation'!$B$7,"No",'Pod Commentary'!B104='Data Validation'!$B$8,"Yes",'Pod Commentary'!B104='Data Validation'!$B$9,"No",'Pod Commentary'!B104='Data Validation'!$B$10,"No",'Pod Commentary'!B104='Data Validation'!$B$11,"No"),"-")</f>
        <v>Yes</v>
      </c>
      <c r="L104" s="2" t="str" cm="1">
        <f t="array" ref="L104">IFERROR(_xlfn.IFS(B104='Data Validation'!$B$6,"Yes",B104='Data Validation'!$B$7,"Yes"),"-")</f>
        <v>-</v>
      </c>
      <c r="N104" s="24"/>
      <c r="R104" s="11">
        <f t="shared" si="20"/>
        <v>1</v>
      </c>
      <c r="S104" s="11" t="str">
        <f t="shared" si="21"/>
        <v>-</v>
      </c>
      <c r="T104" s="11" t="str">
        <f t="shared" si="22"/>
        <v>-</v>
      </c>
      <c r="U104" s="11" t="str">
        <f t="shared" si="23"/>
        <v>-</v>
      </c>
      <c r="V104" s="11" t="str">
        <f t="shared" si="24"/>
        <v>-</v>
      </c>
      <c r="W104" s="11" t="str">
        <f t="shared" si="29"/>
        <v>-</v>
      </c>
      <c r="X104" s="11" t="str">
        <f t="shared" si="30"/>
        <v>-</v>
      </c>
      <c r="Y104" s="11" t="str" cm="1">
        <f t="array" ref="Y104">IFERROR(_xlfn.IFS(B104=$U$1,"2",B104=$V$1,"2",J104="Yes","1")*1,"-")</f>
        <v>-</v>
      </c>
      <c r="Z104" s="11">
        <f t="shared" si="31"/>
        <v>1</v>
      </c>
      <c r="AA104" s="11" t="str">
        <f t="shared" si="32"/>
        <v>-</v>
      </c>
      <c r="AB104" s="2" t="str">
        <f t="shared" si="25"/>
        <v>-</v>
      </c>
      <c r="AC104" s="11" t="str">
        <f t="shared" si="26"/>
        <v>-</v>
      </c>
      <c r="AD104" s="11" t="str">
        <f t="shared" si="27"/>
        <v>-</v>
      </c>
      <c r="AE104" s="11" t="str">
        <f t="shared" si="28"/>
        <v>-</v>
      </c>
    </row>
    <row r="105" spans="1:31" x14ac:dyDescent="0.35">
      <c r="A105" s="3">
        <v>104</v>
      </c>
      <c r="B105" s="3" t="s">
        <v>8</v>
      </c>
      <c r="C105" s="3" t="s">
        <v>16</v>
      </c>
      <c r="D105" s="3" t="s">
        <v>19</v>
      </c>
      <c r="E105" s="3" t="s">
        <v>22</v>
      </c>
      <c r="F105" s="3" t="s">
        <v>37</v>
      </c>
      <c r="G105" s="3" t="s">
        <v>13</v>
      </c>
      <c r="H105" s="3" t="s">
        <v>13</v>
      </c>
      <c r="J105" s="2" t="str" cm="1">
        <f t="array" ref="J105">IFERROR(_xlfn.IFS('Pod Commentary'!B105='Data Validation'!$B$3,"No",'Pod Commentary'!B105='Data Validation'!$B$4,"Yes",'Pod Commentary'!B105='Data Validation'!$B$5,"Yes",'Pod Commentary'!B105='Data Validation'!$B$6,"Yes",'Pod Commentary'!B105='Data Validation'!$B$7,"Yes",'Pod Commentary'!B105='Data Validation'!$B$8,"No",'Pod Commentary'!B105='Data Validation'!$B$9,"Yes",'Pod Commentary'!B105='Data Validation'!$B$10,"Yes",'Pod Commentary'!B105='Data Validation'!$B$11,"-"),"-")</f>
        <v>No</v>
      </c>
      <c r="K105" s="2" t="str" cm="1">
        <f t="array" ref="K105">IFERROR(_xlfn.IFS(D105="Garage","No",B105='Data Validation'!$B$3,"Yes",'Pod Commentary'!B105='Data Validation'!$B$4,"No",'Pod Commentary'!B105='Data Validation'!$B$5,"No",'Pod Commentary'!B105='Data Validation'!$B$6,"No",'Pod Commentary'!B105='Data Validation'!$B$7,"No",'Pod Commentary'!B105='Data Validation'!$B$8,"Yes",'Pod Commentary'!B105='Data Validation'!$B$9,"No",'Pod Commentary'!B105='Data Validation'!$B$10,"No",'Pod Commentary'!B105='Data Validation'!$B$11,"No"),"-")</f>
        <v>Yes</v>
      </c>
      <c r="L105" s="2" t="str" cm="1">
        <f t="array" ref="L105">IFERROR(_xlfn.IFS(B105='Data Validation'!$B$6,"Yes",B105='Data Validation'!$B$7,"Yes"),"-")</f>
        <v>-</v>
      </c>
      <c r="M105" s="3" t="s">
        <v>59</v>
      </c>
      <c r="N105" s="24" t="s">
        <v>74</v>
      </c>
      <c r="R105" s="11">
        <f t="shared" si="20"/>
        <v>1</v>
      </c>
      <c r="S105" s="11" t="str">
        <f t="shared" si="21"/>
        <v>-</v>
      </c>
      <c r="T105" s="11" t="str">
        <f t="shared" si="22"/>
        <v>-</v>
      </c>
      <c r="U105" s="11" t="str">
        <f t="shared" si="23"/>
        <v>-</v>
      </c>
      <c r="V105" s="11" t="str">
        <f t="shared" si="24"/>
        <v>-</v>
      </c>
      <c r="W105" s="11">
        <f t="shared" si="29"/>
        <v>1</v>
      </c>
      <c r="X105" s="11" t="str">
        <f t="shared" si="30"/>
        <v>-</v>
      </c>
      <c r="Y105" s="11" t="str" cm="1">
        <f t="array" ref="Y105">IFERROR(_xlfn.IFS(B105=$U$1,"2",B105=$V$1,"2",J105="Yes","1")*1,"-")</f>
        <v>-</v>
      </c>
      <c r="Z105" s="11">
        <f t="shared" si="31"/>
        <v>1</v>
      </c>
      <c r="AA105" s="11" t="str">
        <f t="shared" si="32"/>
        <v>-</v>
      </c>
      <c r="AB105" s="2" t="str">
        <f t="shared" si="25"/>
        <v>-</v>
      </c>
      <c r="AC105" s="11" t="str">
        <f t="shared" si="26"/>
        <v>-</v>
      </c>
      <c r="AD105" s="11" t="str">
        <f t="shared" si="27"/>
        <v>-</v>
      </c>
      <c r="AE105" s="11" t="str">
        <f t="shared" si="28"/>
        <v>-</v>
      </c>
    </row>
    <row r="106" spans="1:31" x14ac:dyDescent="0.35">
      <c r="A106" s="3">
        <v>105</v>
      </c>
      <c r="B106" s="3" t="s">
        <v>8</v>
      </c>
      <c r="C106" s="3" t="s">
        <v>16</v>
      </c>
      <c r="D106" s="3" t="s">
        <v>19</v>
      </c>
      <c r="E106" s="3" t="s">
        <v>22</v>
      </c>
      <c r="F106" s="3" t="s">
        <v>37</v>
      </c>
      <c r="G106" s="3" t="s">
        <v>13</v>
      </c>
      <c r="H106" s="3" t="s">
        <v>13</v>
      </c>
      <c r="J106" s="2" t="str" cm="1">
        <f t="array" ref="J106">IFERROR(_xlfn.IFS('Pod Commentary'!B106='Data Validation'!$B$3,"No",'Pod Commentary'!B106='Data Validation'!$B$4,"Yes",'Pod Commentary'!B106='Data Validation'!$B$5,"Yes",'Pod Commentary'!B106='Data Validation'!$B$6,"Yes",'Pod Commentary'!B106='Data Validation'!$B$7,"Yes",'Pod Commentary'!B106='Data Validation'!$B$8,"No",'Pod Commentary'!B106='Data Validation'!$B$9,"Yes",'Pod Commentary'!B106='Data Validation'!$B$10,"Yes",'Pod Commentary'!B106='Data Validation'!$B$11,"-"),"-")</f>
        <v>No</v>
      </c>
      <c r="K106" s="2" t="str" cm="1">
        <f t="array" ref="K106">IFERROR(_xlfn.IFS(D106="Garage","No",B106='Data Validation'!$B$3,"Yes",'Pod Commentary'!B106='Data Validation'!$B$4,"No",'Pod Commentary'!B106='Data Validation'!$B$5,"No",'Pod Commentary'!B106='Data Validation'!$B$6,"No",'Pod Commentary'!B106='Data Validation'!$B$7,"No",'Pod Commentary'!B106='Data Validation'!$B$8,"Yes",'Pod Commentary'!B106='Data Validation'!$B$9,"No",'Pod Commentary'!B106='Data Validation'!$B$10,"No",'Pod Commentary'!B106='Data Validation'!$B$11,"No"),"-")</f>
        <v>Yes</v>
      </c>
      <c r="L106" s="2" t="str" cm="1">
        <f t="array" ref="L106">IFERROR(_xlfn.IFS(B106='Data Validation'!$B$6,"Yes",B106='Data Validation'!$B$7,"Yes"),"-")</f>
        <v>-</v>
      </c>
      <c r="M106" s="3" t="s">
        <v>59</v>
      </c>
      <c r="N106" s="24" t="s">
        <v>74</v>
      </c>
      <c r="R106" s="11">
        <f t="shared" si="20"/>
        <v>1</v>
      </c>
      <c r="S106" s="11" t="str">
        <f t="shared" si="21"/>
        <v>-</v>
      </c>
      <c r="T106" s="11" t="str">
        <f t="shared" si="22"/>
        <v>-</v>
      </c>
      <c r="U106" s="11" t="str">
        <f t="shared" si="23"/>
        <v>-</v>
      </c>
      <c r="V106" s="11" t="str">
        <f t="shared" si="24"/>
        <v>-</v>
      </c>
      <c r="W106" s="11">
        <f t="shared" si="29"/>
        <v>1</v>
      </c>
      <c r="X106" s="11" t="str">
        <f t="shared" si="30"/>
        <v>-</v>
      </c>
      <c r="Y106" s="11" t="str" cm="1">
        <f t="array" ref="Y106">IFERROR(_xlfn.IFS(B106=$U$1,"2",B106=$V$1,"2",J106="Yes","1")*1,"-")</f>
        <v>-</v>
      </c>
      <c r="Z106" s="11">
        <f t="shared" si="31"/>
        <v>1</v>
      </c>
      <c r="AA106" s="11" t="str">
        <f t="shared" si="32"/>
        <v>-</v>
      </c>
      <c r="AB106" s="2" t="str">
        <f t="shared" si="25"/>
        <v>-</v>
      </c>
      <c r="AC106" s="11" t="str">
        <f t="shared" si="26"/>
        <v>-</v>
      </c>
      <c r="AD106" s="11" t="str">
        <f t="shared" si="27"/>
        <v>-</v>
      </c>
      <c r="AE106" s="11" t="str">
        <f t="shared" si="28"/>
        <v>-</v>
      </c>
    </row>
    <row r="107" spans="1:31" x14ac:dyDescent="0.35">
      <c r="A107" s="3">
        <v>106</v>
      </c>
      <c r="B107" s="3" t="s">
        <v>8</v>
      </c>
      <c r="C107" s="3" t="s">
        <v>16</v>
      </c>
      <c r="D107" s="3" t="s">
        <v>19</v>
      </c>
      <c r="E107" s="3" t="s">
        <v>22</v>
      </c>
      <c r="F107" s="3" t="s">
        <v>37</v>
      </c>
      <c r="G107" s="3" t="s">
        <v>13</v>
      </c>
      <c r="H107" s="3" t="s">
        <v>13</v>
      </c>
      <c r="J107" s="2" t="str" cm="1">
        <f t="array" ref="J107">IFERROR(_xlfn.IFS('Pod Commentary'!B107='Data Validation'!$B$3,"No",'Pod Commentary'!B107='Data Validation'!$B$4,"Yes",'Pod Commentary'!B107='Data Validation'!$B$5,"Yes",'Pod Commentary'!B107='Data Validation'!$B$6,"Yes",'Pod Commentary'!B107='Data Validation'!$B$7,"Yes",'Pod Commentary'!B107='Data Validation'!$B$8,"No",'Pod Commentary'!B107='Data Validation'!$B$9,"Yes",'Pod Commentary'!B107='Data Validation'!$B$10,"Yes",'Pod Commentary'!B107='Data Validation'!$B$11,"-"),"-")</f>
        <v>No</v>
      </c>
      <c r="K107" s="2" t="str" cm="1">
        <f t="array" ref="K107">IFERROR(_xlfn.IFS(D107="Garage","No",B107='Data Validation'!$B$3,"Yes",'Pod Commentary'!B107='Data Validation'!$B$4,"No",'Pod Commentary'!B107='Data Validation'!$B$5,"No",'Pod Commentary'!B107='Data Validation'!$B$6,"No",'Pod Commentary'!B107='Data Validation'!$B$7,"No",'Pod Commentary'!B107='Data Validation'!$B$8,"Yes",'Pod Commentary'!B107='Data Validation'!$B$9,"No",'Pod Commentary'!B107='Data Validation'!$B$10,"No",'Pod Commentary'!B107='Data Validation'!$B$11,"No"),"-")</f>
        <v>Yes</v>
      </c>
      <c r="L107" s="2" t="str" cm="1">
        <f t="array" ref="L107">IFERROR(_xlfn.IFS(B107='Data Validation'!$B$6,"Yes",B107='Data Validation'!$B$7,"Yes"),"-")</f>
        <v>-</v>
      </c>
      <c r="M107" s="3" t="s">
        <v>59</v>
      </c>
      <c r="N107" s="24" t="s">
        <v>74</v>
      </c>
      <c r="R107" s="11">
        <f t="shared" si="20"/>
        <v>1</v>
      </c>
      <c r="S107" s="11" t="str">
        <f t="shared" si="21"/>
        <v>-</v>
      </c>
      <c r="T107" s="11" t="str">
        <f t="shared" si="22"/>
        <v>-</v>
      </c>
      <c r="U107" s="11" t="str">
        <f t="shared" si="23"/>
        <v>-</v>
      </c>
      <c r="V107" s="11" t="str">
        <f t="shared" si="24"/>
        <v>-</v>
      </c>
      <c r="W107" s="11">
        <f t="shared" si="29"/>
        <v>1</v>
      </c>
      <c r="X107" s="11" t="str">
        <f t="shared" si="30"/>
        <v>-</v>
      </c>
      <c r="Y107" s="11" t="str" cm="1">
        <f t="array" ref="Y107">IFERROR(_xlfn.IFS(B107=$U$1,"2",B107=$V$1,"2",J107="Yes","1")*1,"-")</f>
        <v>-</v>
      </c>
      <c r="Z107" s="11">
        <f t="shared" si="31"/>
        <v>1</v>
      </c>
      <c r="AA107" s="11" t="str">
        <f t="shared" si="32"/>
        <v>-</v>
      </c>
      <c r="AB107" s="2" t="str">
        <f t="shared" si="25"/>
        <v>-</v>
      </c>
      <c r="AC107" s="11" t="str">
        <f t="shared" si="26"/>
        <v>-</v>
      </c>
      <c r="AD107" s="11" t="str">
        <f t="shared" si="27"/>
        <v>-</v>
      </c>
      <c r="AE107" s="11" t="str">
        <f t="shared" si="28"/>
        <v>-</v>
      </c>
    </row>
    <row r="108" spans="1:31" x14ac:dyDescent="0.35">
      <c r="A108" s="3">
        <v>107</v>
      </c>
      <c r="B108" s="3" t="s">
        <v>8</v>
      </c>
      <c r="C108" s="3" t="s">
        <v>16</v>
      </c>
      <c r="D108" s="3" t="s">
        <v>19</v>
      </c>
      <c r="E108" s="3" t="s">
        <v>22</v>
      </c>
      <c r="F108" s="3" t="s">
        <v>37</v>
      </c>
      <c r="G108" s="3" t="s">
        <v>13</v>
      </c>
      <c r="H108" s="3" t="s">
        <v>13</v>
      </c>
      <c r="J108" s="2" t="str" cm="1">
        <f t="array" ref="J108">IFERROR(_xlfn.IFS('Pod Commentary'!B108='Data Validation'!$B$3,"No",'Pod Commentary'!B108='Data Validation'!$B$4,"Yes",'Pod Commentary'!B108='Data Validation'!$B$5,"Yes",'Pod Commentary'!B108='Data Validation'!$B$6,"Yes",'Pod Commentary'!B108='Data Validation'!$B$7,"Yes",'Pod Commentary'!B108='Data Validation'!$B$8,"No",'Pod Commentary'!B108='Data Validation'!$B$9,"Yes",'Pod Commentary'!B108='Data Validation'!$B$10,"Yes",'Pod Commentary'!B108='Data Validation'!$B$11,"-"),"-")</f>
        <v>No</v>
      </c>
      <c r="K108" s="2" t="str" cm="1">
        <f t="array" ref="K108">IFERROR(_xlfn.IFS(D108="Garage","No",B108='Data Validation'!$B$3,"Yes",'Pod Commentary'!B108='Data Validation'!$B$4,"No",'Pod Commentary'!B108='Data Validation'!$B$5,"No",'Pod Commentary'!B108='Data Validation'!$B$6,"No",'Pod Commentary'!B108='Data Validation'!$B$7,"No",'Pod Commentary'!B108='Data Validation'!$B$8,"Yes",'Pod Commentary'!B108='Data Validation'!$B$9,"No",'Pod Commentary'!B108='Data Validation'!$B$10,"No",'Pod Commentary'!B108='Data Validation'!$B$11,"No"),"-")</f>
        <v>Yes</v>
      </c>
      <c r="L108" s="2" t="str" cm="1">
        <f t="array" ref="L108">IFERROR(_xlfn.IFS(B108='Data Validation'!$B$6,"Yes",B108='Data Validation'!$B$7,"Yes"),"-")</f>
        <v>-</v>
      </c>
      <c r="M108" s="3" t="s">
        <v>59</v>
      </c>
      <c r="N108" s="24" t="s">
        <v>74</v>
      </c>
      <c r="R108" s="11">
        <f t="shared" si="20"/>
        <v>1</v>
      </c>
      <c r="S108" s="11" t="str">
        <f t="shared" si="21"/>
        <v>-</v>
      </c>
      <c r="T108" s="11" t="str">
        <f t="shared" si="22"/>
        <v>-</v>
      </c>
      <c r="U108" s="11" t="str">
        <f t="shared" si="23"/>
        <v>-</v>
      </c>
      <c r="V108" s="11" t="str">
        <f t="shared" si="24"/>
        <v>-</v>
      </c>
      <c r="W108" s="11">
        <f t="shared" si="29"/>
        <v>1</v>
      </c>
      <c r="X108" s="11" t="str">
        <f t="shared" si="30"/>
        <v>-</v>
      </c>
      <c r="Y108" s="11" t="str" cm="1">
        <f t="array" ref="Y108">IFERROR(_xlfn.IFS(B108=$U$1,"2",B108=$V$1,"2",J108="Yes","1")*1,"-")</f>
        <v>-</v>
      </c>
      <c r="Z108" s="11">
        <f t="shared" si="31"/>
        <v>1</v>
      </c>
      <c r="AA108" s="11" t="str">
        <f t="shared" si="32"/>
        <v>-</v>
      </c>
      <c r="AB108" s="2" t="str">
        <f t="shared" si="25"/>
        <v>-</v>
      </c>
      <c r="AC108" s="11" t="str">
        <f t="shared" si="26"/>
        <v>-</v>
      </c>
      <c r="AD108" s="11" t="str">
        <f t="shared" si="27"/>
        <v>-</v>
      </c>
      <c r="AE108" s="11" t="str">
        <f t="shared" si="28"/>
        <v>-</v>
      </c>
    </row>
    <row r="109" spans="1:31" x14ac:dyDescent="0.35">
      <c r="A109" s="3">
        <v>108</v>
      </c>
      <c r="B109" s="3" t="s">
        <v>8</v>
      </c>
      <c r="C109" s="3" t="s">
        <v>16</v>
      </c>
      <c r="D109" s="3" t="s">
        <v>19</v>
      </c>
      <c r="E109" s="3" t="s">
        <v>22</v>
      </c>
      <c r="F109" s="3" t="s">
        <v>37</v>
      </c>
      <c r="G109" s="3" t="s">
        <v>13</v>
      </c>
      <c r="H109" s="3" t="s">
        <v>13</v>
      </c>
      <c r="J109" s="2" t="str" cm="1">
        <f t="array" ref="J109">IFERROR(_xlfn.IFS('Pod Commentary'!B109='Data Validation'!$B$3,"No",'Pod Commentary'!B109='Data Validation'!$B$4,"Yes",'Pod Commentary'!B109='Data Validation'!$B$5,"Yes",'Pod Commentary'!B109='Data Validation'!$B$6,"Yes",'Pod Commentary'!B109='Data Validation'!$B$7,"Yes",'Pod Commentary'!B109='Data Validation'!$B$8,"No",'Pod Commentary'!B109='Data Validation'!$B$9,"Yes",'Pod Commentary'!B109='Data Validation'!$B$10,"Yes",'Pod Commentary'!B109='Data Validation'!$B$11,"-"),"-")</f>
        <v>No</v>
      </c>
      <c r="K109" s="2" t="str" cm="1">
        <f t="array" ref="K109">IFERROR(_xlfn.IFS(D109="Garage","No",B109='Data Validation'!$B$3,"Yes",'Pod Commentary'!B109='Data Validation'!$B$4,"No",'Pod Commentary'!B109='Data Validation'!$B$5,"No",'Pod Commentary'!B109='Data Validation'!$B$6,"No",'Pod Commentary'!B109='Data Validation'!$B$7,"No",'Pod Commentary'!B109='Data Validation'!$B$8,"Yes",'Pod Commentary'!B109='Data Validation'!$B$9,"No",'Pod Commentary'!B109='Data Validation'!$B$10,"No",'Pod Commentary'!B109='Data Validation'!$B$11,"No"),"-")</f>
        <v>Yes</v>
      </c>
      <c r="L109" s="2" t="str" cm="1">
        <f t="array" ref="L109">IFERROR(_xlfn.IFS(B109='Data Validation'!$B$6,"Yes",B109='Data Validation'!$B$7,"Yes"),"-")</f>
        <v>-</v>
      </c>
      <c r="M109" s="3" t="s">
        <v>59</v>
      </c>
      <c r="N109" s="24" t="s">
        <v>74</v>
      </c>
      <c r="R109" s="11">
        <f t="shared" si="20"/>
        <v>1</v>
      </c>
      <c r="S109" s="11" t="str">
        <f t="shared" si="21"/>
        <v>-</v>
      </c>
      <c r="T109" s="11" t="str">
        <f t="shared" si="22"/>
        <v>-</v>
      </c>
      <c r="U109" s="11" t="str">
        <f t="shared" si="23"/>
        <v>-</v>
      </c>
      <c r="V109" s="11" t="str">
        <f t="shared" si="24"/>
        <v>-</v>
      </c>
      <c r="W109" s="11">
        <f t="shared" si="29"/>
        <v>1</v>
      </c>
      <c r="X109" s="11" t="str">
        <f t="shared" si="30"/>
        <v>-</v>
      </c>
      <c r="Y109" s="11" t="str" cm="1">
        <f t="array" ref="Y109">IFERROR(_xlfn.IFS(B109=$U$1,"2",B109=$V$1,"2",J109="Yes","1")*1,"-")</f>
        <v>-</v>
      </c>
      <c r="Z109" s="11">
        <f t="shared" si="31"/>
        <v>1</v>
      </c>
      <c r="AA109" s="11" t="str">
        <f t="shared" si="32"/>
        <v>-</v>
      </c>
      <c r="AB109" s="2" t="str">
        <f t="shared" si="25"/>
        <v>-</v>
      </c>
      <c r="AC109" s="11" t="str">
        <f t="shared" si="26"/>
        <v>-</v>
      </c>
      <c r="AD109" s="11" t="str">
        <f t="shared" si="27"/>
        <v>-</v>
      </c>
      <c r="AE109" s="11" t="str">
        <f t="shared" si="28"/>
        <v>-</v>
      </c>
    </row>
    <row r="110" spans="1:31" x14ac:dyDescent="0.35">
      <c r="A110" s="3">
        <v>109</v>
      </c>
      <c r="B110" s="3" t="s">
        <v>8</v>
      </c>
      <c r="C110" s="3" t="s">
        <v>16</v>
      </c>
      <c r="D110" s="3" t="s">
        <v>20</v>
      </c>
      <c r="E110" s="3" t="s">
        <v>13</v>
      </c>
      <c r="F110" s="3" t="s">
        <v>37</v>
      </c>
      <c r="G110" s="3" t="s">
        <v>13</v>
      </c>
      <c r="H110" s="3" t="s">
        <v>13</v>
      </c>
      <c r="J110" s="2" t="str" cm="1">
        <f t="array" ref="J110">IFERROR(_xlfn.IFS('Pod Commentary'!B110='Data Validation'!$B$3,"No",'Pod Commentary'!B110='Data Validation'!$B$4,"Yes",'Pod Commentary'!B110='Data Validation'!$B$5,"Yes",'Pod Commentary'!B110='Data Validation'!$B$6,"Yes",'Pod Commentary'!B110='Data Validation'!$B$7,"Yes",'Pod Commentary'!B110='Data Validation'!$B$8,"No",'Pod Commentary'!B110='Data Validation'!$B$9,"Yes",'Pod Commentary'!B110='Data Validation'!$B$10,"Yes",'Pod Commentary'!B110='Data Validation'!$B$11,"-"),"-")</f>
        <v>No</v>
      </c>
      <c r="K110" s="2" t="str" cm="1">
        <f t="array" ref="K110">IFERROR(_xlfn.IFS(D110="Garage","No",B110='Data Validation'!$B$3,"Yes",'Pod Commentary'!B110='Data Validation'!$B$4,"No",'Pod Commentary'!B110='Data Validation'!$B$5,"No",'Pod Commentary'!B110='Data Validation'!$B$6,"No",'Pod Commentary'!B110='Data Validation'!$B$7,"No",'Pod Commentary'!B110='Data Validation'!$B$8,"Yes",'Pod Commentary'!B110='Data Validation'!$B$9,"No",'Pod Commentary'!B110='Data Validation'!$B$10,"No",'Pod Commentary'!B110='Data Validation'!$B$11,"No"),"-")</f>
        <v>Yes</v>
      </c>
      <c r="L110" s="2" t="str" cm="1">
        <f t="array" ref="L110">IFERROR(_xlfn.IFS(B110='Data Validation'!$B$6,"Yes",B110='Data Validation'!$B$7,"Yes"),"-")</f>
        <v>-</v>
      </c>
      <c r="N110" s="24"/>
      <c r="R110" s="11">
        <f t="shared" si="20"/>
        <v>1</v>
      </c>
      <c r="S110" s="11" t="str">
        <f t="shared" si="21"/>
        <v>-</v>
      </c>
      <c r="T110" s="11" t="str">
        <f t="shared" si="22"/>
        <v>-</v>
      </c>
      <c r="U110" s="11" t="str">
        <f t="shared" si="23"/>
        <v>-</v>
      </c>
      <c r="V110" s="11" t="str">
        <f t="shared" si="24"/>
        <v>-</v>
      </c>
      <c r="W110" s="11" t="str">
        <f t="shared" si="29"/>
        <v>-</v>
      </c>
      <c r="X110" s="11" t="str">
        <f t="shared" si="30"/>
        <v>-</v>
      </c>
      <c r="Y110" s="11" t="str" cm="1">
        <f t="array" ref="Y110">IFERROR(_xlfn.IFS(B110=$U$1,"2",B110=$V$1,"2",J110="Yes","1")*1,"-")</f>
        <v>-</v>
      </c>
      <c r="Z110" s="11">
        <f t="shared" si="31"/>
        <v>1</v>
      </c>
      <c r="AA110" s="11" t="str">
        <f t="shared" si="32"/>
        <v>-</v>
      </c>
      <c r="AB110" s="2" t="str">
        <f t="shared" si="25"/>
        <v>-</v>
      </c>
      <c r="AC110" s="11" t="str">
        <f t="shared" si="26"/>
        <v>-</v>
      </c>
      <c r="AD110" s="11" t="str">
        <f t="shared" si="27"/>
        <v>-</v>
      </c>
      <c r="AE110" s="11" t="str">
        <f t="shared" si="28"/>
        <v>-</v>
      </c>
    </row>
    <row r="111" spans="1:31" x14ac:dyDescent="0.35">
      <c r="A111" s="3">
        <v>110</v>
      </c>
      <c r="B111" s="3" t="s">
        <v>8</v>
      </c>
      <c r="C111" s="3" t="s">
        <v>16</v>
      </c>
      <c r="D111" s="3" t="s">
        <v>20</v>
      </c>
      <c r="E111" s="3" t="s">
        <v>13</v>
      </c>
      <c r="F111" s="3" t="s">
        <v>37</v>
      </c>
      <c r="G111" s="3" t="s">
        <v>13</v>
      </c>
      <c r="H111" s="3" t="s">
        <v>13</v>
      </c>
      <c r="J111" s="2" t="str" cm="1">
        <f t="array" ref="J111">IFERROR(_xlfn.IFS('Pod Commentary'!B111='Data Validation'!$B$3,"No",'Pod Commentary'!B111='Data Validation'!$B$4,"Yes",'Pod Commentary'!B111='Data Validation'!$B$5,"Yes",'Pod Commentary'!B111='Data Validation'!$B$6,"Yes",'Pod Commentary'!B111='Data Validation'!$B$7,"Yes",'Pod Commentary'!B111='Data Validation'!$B$8,"No",'Pod Commentary'!B111='Data Validation'!$B$9,"Yes",'Pod Commentary'!B111='Data Validation'!$B$10,"Yes",'Pod Commentary'!B111='Data Validation'!$B$11,"-"),"-")</f>
        <v>No</v>
      </c>
      <c r="K111" s="2" t="str" cm="1">
        <f t="array" ref="K111">IFERROR(_xlfn.IFS(D111="Garage","No",B111='Data Validation'!$B$3,"Yes",'Pod Commentary'!B111='Data Validation'!$B$4,"No",'Pod Commentary'!B111='Data Validation'!$B$5,"No",'Pod Commentary'!B111='Data Validation'!$B$6,"No",'Pod Commentary'!B111='Data Validation'!$B$7,"No",'Pod Commentary'!B111='Data Validation'!$B$8,"Yes",'Pod Commentary'!B111='Data Validation'!$B$9,"No",'Pod Commentary'!B111='Data Validation'!$B$10,"No",'Pod Commentary'!B111='Data Validation'!$B$11,"No"),"-")</f>
        <v>Yes</v>
      </c>
      <c r="L111" s="2" t="str" cm="1">
        <f t="array" ref="L111">IFERROR(_xlfn.IFS(B111='Data Validation'!$B$6,"Yes",B111='Data Validation'!$B$7,"Yes"),"-")</f>
        <v>-</v>
      </c>
      <c r="N111" s="24"/>
      <c r="R111" s="11">
        <f t="shared" si="20"/>
        <v>1</v>
      </c>
      <c r="S111" s="11" t="str">
        <f t="shared" si="21"/>
        <v>-</v>
      </c>
      <c r="T111" s="11" t="str">
        <f t="shared" si="22"/>
        <v>-</v>
      </c>
      <c r="U111" s="11" t="str">
        <f t="shared" si="23"/>
        <v>-</v>
      </c>
      <c r="V111" s="11" t="str">
        <f t="shared" si="24"/>
        <v>-</v>
      </c>
      <c r="W111" s="11" t="str">
        <f t="shared" si="29"/>
        <v>-</v>
      </c>
      <c r="X111" s="11" t="str">
        <f t="shared" si="30"/>
        <v>-</v>
      </c>
      <c r="Y111" s="11" t="str" cm="1">
        <f t="array" ref="Y111">IFERROR(_xlfn.IFS(B111=$U$1,"2",B111=$V$1,"2",J111="Yes","1")*1,"-")</f>
        <v>-</v>
      </c>
      <c r="Z111" s="11">
        <f t="shared" si="31"/>
        <v>1</v>
      </c>
      <c r="AA111" s="11" t="str">
        <f t="shared" si="32"/>
        <v>-</v>
      </c>
      <c r="AB111" s="2" t="str">
        <f t="shared" si="25"/>
        <v>-</v>
      </c>
      <c r="AC111" s="11" t="str">
        <f t="shared" si="26"/>
        <v>-</v>
      </c>
      <c r="AD111" s="11" t="str">
        <f t="shared" si="27"/>
        <v>-</v>
      </c>
      <c r="AE111" s="11" t="str">
        <f t="shared" si="28"/>
        <v>-</v>
      </c>
    </row>
    <row r="112" spans="1:31" x14ac:dyDescent="0.35">
      <c r="A112" s="3">
        <v>111</v>
      </c>
      <c r="B112" s="3" t="s">
        <v>8</v>
      </c>
      <c r="C112" s="3" t="s">
        <v>16</v>
      </c>
      <c r="D112" s="3" t="s">
        <v>20</v>
      </c>
      <c r="E112" s="3" t="s">
        <v>13</v>
      </c>
      <c r="F112" s="3" t="s">
        <v>37</v>
      </c>
      <c r="G112" s="3" t="s">
        <v>13</v>
      </c>
      <c r="H112" s="3" t="s">
        <v>13</v>
      </c>
      <c r="J112" s="2" t="str" cm="1">
        <f t="array" ref="J112">IFERROR(_xlfn.IFS('Pod Commentary'!B112='Data Validation'!$B$3,"No",'Pod Commentary'!B112='Data Validation'!$B$4,"Yes",'Pod Commentary'!B112='Data Validation'!$B$5,"Yes",'Pod Commentary'!B112='Data Validation'!$B$6,"Yes",'Pod Commentary'!B112='Data Validation'!$B$7,"Yes",'Pod Commentary'!B112='Data Validation'!$B$8,"No",'Pod Commentary'!B112='Data Validation'!$B$9,"Yes",'Pod Commentary'!B112='Data Validation'!$B$10,"Yes",'Pod Commentary'!B112='Data Validation'!$B$11,"-"),"-")</f>
        <v>No</v>
      </c>
      <c r="K112" s="2" t="str" cm="1">
        <f t="array" ref="K112">IFERROR(_xlfn.IFS(D112="Garage","No",B112='Data Validation'!$B$3,"Yes",'Pod Commentary'!B112='Data Validation'!$B$4,"No",'Pod Commentary'!B112='Data Validation'!$B$5,"No",'Pod Commentary'!B112='Data Validation'!$B$6,"No",'Pod Commentary'!B112='Data Validation'!$B$7,"No",'Pod Commentary'!B112='Data Validation'!$B$8,"Yes",'Pod Commentary'!B112='Data Validation'!$B$9,"No",'Pod Commentary'!B112='Data Validation'!$B$10,"No",'Pod Commentary'!B112='Data Validation'!$B$11,"No"),"-")</f>
        <v>Yes</v>
      </c>
      <c r="L112" s="2" t="str" cm="1">
        <f t="array" ref="L112">IFERROR(_xlfn.IFS(B112='Data Validation'!$B$6,"Yes",B112='Data Validation'!$B$7,"Yes"),"-")</f>
        <v>-</v>
      </c>
      <c r="N112" s="24"/>
      <c r="R112" s="11">
        <f t="shared" si="20"/>
        <v>1</v>
      </c>
      <c r="S112" s="11" t="str">
        <f t="shared" si="21"/>
        <v>-</v>
      </c>
      <c r="T112" s="11" t="str">
        <f t="shared" si="22"/>
        <v>-</v>
      </c>
      <c r="U112" s="11" t="str">
        <f t="shared" si="23"/>
        <v>-</v>
      </c>
      <c r="V112" s="11" t="str">
        <f t="shared" si="24"/>
        <v>-</v>
      </c>
      <c r="W112" s="11" t="str">
        <f t="shared" si="29"/>
        <v>-</v>
      </c>
      <c r="X112" s="11" t="str">
        <f t="shared" si="30"/>
        <v>-</v>
      </c>
      <c r="Y112" s="11" t="str" cm="1">
        <f t="array" ref="Y112">IFERROR(_xlfn.IFS(B112=$U$1,"2",B112=$V$1,"2",J112="Yes","1")*1,"-")</f>
        <v>-</v>
      </c>
      <c r="Z112" s="11">
        <f t="shared" si="31"/>
        <v>1</v>
      </c>
      <c r="AA112" s="11" t="str">
        <f t="shared" si="32"/>
        <v>-</v>
      </c>
      <c r="AB112" s="2" t="str">
        <f t="shared" si="25"/>
        <v>-</v>
      </c>
      <c r="AC112" s="11" t="str">
        <f t="shared" si="26"/>
        <v>-</v>
      </c>
      <c r="AD112" s="11" t="str">
        <f t="shared" si="27"/>
        <v>-</v>
      </c>
      <c r="AE112" s="11" t="str">
        <f t="shared" si="28"/>
        <v>-</v>
      </c>
    </row>
    <row r="113" spans="1:31" x14ac:dyDescent="0.35">
      <c r="A113" s="3">
        <v>112</v>
      </c>
      <c r="B113" s="3" t="s">
        <v>8</v>
      </c>
      <c r="C113" s="3" t="s">
        <v>16</v>
      </c>
      <c r="D113" s="3" t="s">
        <v>20</v>
      </c>
      <c r="E113" s="3" t="s">
        <v>13</v>
      </c>
      <c r="F113" s="3" t="s">
        <v>37</v>
      </c>
      <c r="G113" s="3" t="s">
        <v>13</v>
      </c>
      <c r="H113" s="3" t="s">
        <v>13</v>
      </c>
      <c r="J113" s="2" t="str" cm="1">
        <f t="array" ref="J113">IFERROR(_xlfn.IFS('Pod Commentary'!B113='Data Validation'!$B$3,"No",'Pod Commentary'!B113='Data Validation'!$B$4,"Yes",'Pod Commentary'!B113='Data Validation'!$B$5,"Yes",'Pod Commentary'!B113='Data Validation'!$B$6,"Yes",'Pod Commentary'!B113='Data Validation'!$B$7,"Yes",'Pod Commentary'!B113='Data Validation'!$B$8,"No",'Pod Commentary'!B113='Data Validation'!$B$9,"Yes",'Pod Commentary'!B113='Data Validation'!$B$10,"Yes",'Pod Commentary'!B113='Data Validation'!$B$11,"-"),"-")</f>
        <v>No</v>
      </c>
      <c r="K113" s="2" t="str" cm="1">
        <f t="array" ref="K113">IFERROR(_xlfn.IFS(D113="Garage","No",B113='Data Validation'!$B$3,"Yes",'Pod Commentary'!B113='Data Validation'!$B$4,"No",'Pod Commentary'!B113='Data Validation'!$B$5,"No",'Pod Commentary'!B113='Data Validation'!$B$6,"No",'Pod Commentary'!B113='Data Validation'!$B$7,"No",'Pod Commentary'!B113='Data Validation'!$B$8,"Yes",'Pod Commentary'!B113='Data Validation'!$B$9,"No",'Pod Commentary'!B113='Data Validation'!$B$10,"No",'Pod Commentary'!B113='Data Validation'!$B$11,"No"),"-")</f>
        <v>Yes</v>
      </c>
      <c r="L113" s="2" t="str" cm="1">
        <f t="array" ref="L113">IFERROR(_xlfn.IFS(B113='Data Validation'!$B$6,"Yes",B113='Data Validation'!$B$7,"Yes"),"-")</f>
        <v>-</v>
      </c>
      <c r="N113" s="24"/>
      <c r="R113" s="11">
        <f t="shared" si="20"/>
        <v>1</v>
      </c>
      <c r="S113" s="11" t="str">
        <f t="shared" si="21"/>
        <v>-</v>
      </c>
      <c r="T113" s="11" t="str">
        <f t="shared" si="22"/>
        <v>-</v>
      </c>
      <c r="U113" s="11" t="str">
        <f t="shared" si="23"/>
        <v>-</v>
      </c>
      <c r="V113" s="11" t="str">
        <f t="shared" si="24"/>
        <v>-</v>
      </c>
      <c r="W113" s="11" t="str">
        <f t="shared" si="29"/>
        <v>-</v>
      </c>
      <c r="X113" s="11" t="str">
        <f t="shared" si="30"/>
        <v>-</v>
      </c>
      <c r="Y113" s="11" t="str" cm="1">
        <f t="array" ref="Y113">IFERROR(_xlfn.IFS(B113=$U$1,"2",B113=$V$1,"2",J113="Yes","1")*1,"-")</f>
        <v>-</v>
      </c>
      <c r="Z113" s="11">
        <f t="shared" si="31"/>
        <v>1</v>
      </c>
      <c r="AA113" s="11" t="str">
        <f t="shared" si="32"/>
        <v>-</v>
      </c>
      <c r="AB113" s="2" t="str">
        <f t="shared" si="25"/>
        <v>-</v>
      </c>
      <c r="AC113" s="11" t="str">
        <f t="shared" si="26"/>
        <v>-</v>
      </c>
      <c r="AD113" s="11" t="str">
        <f t="shared" si="27"/>
        <v>-</v>
      </c>
      <c r="AE113" s="11" t="str">
        <f t="shared" si="28"/>
        <v>-</v>
      </c>
    </row>
    <row r="114" spans="1:31" x14ac:dyDescent="0.35">
      <c r="A114" s="3">
        <v>113</v>
      </c>
      <c r="B114" s="3" t="s">
        <v>8</v>
      </c>
      <c r="C114" s="3" t="s">
        <v>16</v>
      </c>
      <c r="D114" s="3" t="s">
        <v>63</v>
      </c>
      <c r="E114" s="3" t="s">
        <v>13</v>
      </c>
      <c r="F114" s="3" t="s">
        <v>37</v>
      </c>
      <c r="G114" s="3" t="s">
        <v>13</v>
      </c>
      <c r="H114" s="3" t="s">
        <v>13</v>
      </c>
      <c r="J114" s="2" t="str" cm="1">
        <f t="array" ref="J114">IFERROR(_xlfn.IFS('Pod Commentary'!B114='Data Validation'!$B$3,"No",'Pod Commentary'!B114='Data Validation'!$B$4,"Yes",'Pod Commentary'!B114='Data Validation'!$B$5,"Yes",'Pod Commentary'!B114='Data Validation'!$B$6,"Yes",'Pod Commentary'!B114='Data Validation'!$B$7,"Yes",'Pod Commentary'!B114='Data Validation'!$B$8,"No",'Pod Commentary'!B114='Data Validation'!$B$9,"Yes",'Pod Commentary'!B114='Data Validation'!$B$10,"Yes",'Pod Commentary'!B114='Data Validation'!$B$11,"-"),"-")</f>
        <v>No</v>
      </c>
      <c r="K114" s="2" t="str" cm="1">
        <f t="array" ref="K114">IFERROR(_xlfn.IFS(D114="Garage","No",B114='Data Validation'!$B$3,"Yes",'Pod Commentary'!B114='Data Validation'!$B$4,"No",'Pod Commentary'!B114='Data Validation'!$B$5,"No",'Pod Commentary'!B114='Data Validation'!$B$6,"No",'Pod Commentary'!B114='Data Validation'!$B$7,"No",'Pod Commentary'!B114='Data Validation'!$B$8,"Yes",'Pod Commentary'!B114='Data Validation'!$B$9,"No",'Pod Commentary'!B114='Data Validation'!$B$10,"No",'Pod Commentary'!B114='Data Validation'!$B$11,"No"),"-")</f>
        <v>Yes</v>
      </c>
      <c r="L114" s="2" t="str" cm="1">
        <f t="array" ref="L114">IFERROR(_xlfn.IFS(B114='Data Validation'!$B$6,"Yes",B114='Data Validation'!$B$7,"Yes"),"-")</f>
        <v>-</v>
      </c>
      <c r="M114" s="3" t="s">
        <v>59</v>
      </c>
      <c r="N114" s="24" t="s">
        <v>74</v>
      </c>
      <c r="R114" s="11">
        <f t="shared" si="20"/>
        <v>1</v>
      </c>
      <c r="S114" s="11" t="str">
        <f t="shared" si="21"/>
        <v>-</v>
      </c>
      <c r="T114" s="11" t="str">
        <f t="shared" si="22"/>
        <v>-</v>
      </c>
      <c r="U114" s="11" t="str">
        <f t="shared" si="23"/>
        <v>-</v>
      </c>
      <c r="V114" s="11" t="str">
        <f t="shared" si="24"/>
        <v>-</v>
      </c>
      <c r="W114" s="11" t="str">
        <f t="shared" si="29"/>
        <v>-</v>
      </c>
      <c r="X114" s="11" t="str">
        <f t="shared" si="30"/>
        <v>-</v>
      </c>
      <c r="Y114" s="11" t="str" cm="1">
        <f t="array" ref="Y114">IFERROR(_xlfn.IFS(B114=$U$1,"2",B114=$V$1,"2",J114="Yes","1")*1,"-")</f>
        <v>-</v>
      </c>
      <c r="Z114" s="11">
        <f t="shared" si="31"/>
        <v>1</v>
      </c>
      <c r="AA114" s="11" t="str">
        <f t="shared" si="32"/>
        <v>-</v>
      </c>
      <c r="AB114" s="2" t="str">
        <f t="shared" si="25"/>
        <v>-</v>
      </c>
      <c r="AC114" s="11" t="str">
        <f t="shared" si="26"/>
        <v>-</v>
      </c>
      <c r="AD114" s="11" t="str">
        <f t="shared" si="27"/>
        <v>-</v>
      </c>
      <c r="AE114" s="11" t="str">
        <f t="shared" si="28"/>
        <v>-</v>
      </c>
    </row>
    <row r="115" spans="1:31" x14ac:dyDescent="0.35">
      <c r="A115" s="3">
        <v>114</v>
      </c>
      <c r="B115" s="3" t="s">
        <v>8</v>
      </c>
      <c r="C115" s="3" t="s">
        <v>16</v>
      </c>
      <c r="D115" s="3" t="s">
        <v>20</v>
      </c>
      <c r="E115" s="3" t="s">
        <v>13</v>
      </c>
      <c r="F115" s="3" t="s">
        <v>37</v>
      </c>
      <c r="G115" s="3" t="s">
        <v>13</v>
      </c>
      <c r="H115" s="3" t="s">
        <v>13</v>
      </c>
      <c r="J115" s="2" t="str" cm="1">
        <f t="array" ref="J115">IFERROR(_xlfn.IFS('Pod Commentary'!B115='Data Validation'!$B$3,"No",'Pod Commentary'!B115='Data Validation'!$B$4,"Yes",'Pod Commentary'!B115='Data Validation'!$B$5,"Yes",'Pod Commentary'!B115='Data Validation'!$B$6,"Yes",'Pod Commentary'!B115='Data Validation'!$B$7,"Yes",'Pod Commentary'!B115='Data Validation'!$B$8,"No",'Pod Commentary'!B115='Data Validation'!$B$9,"Yes",'Pod Commentary'!B115='Data Validation'!$B$10,"Yes",'Pod Commentary'!B115='Data Validation'!$B$11,"-"),"-")</f>
        <v>No</v>
      </c>
      <c r="K115" s="2" t="str" cm="1">
        <f t="array" ref="K115">IFERROR(_xlfn.IFS(D115="Garage","No",B115='Data Validation'!$B$3,"Yes",'Pod Commentary'!B115='Data Validation'!$B$4,"No",'Pod Commentary'!B115='Data Validation'!$B$5,"No",'Pod Commentary'!B115='Data Validation'!$B$6,"No",'Pod Commentary'!B115='Data Validation'!$B$7,"No",'Pod Commentary'!B115='Data Validation'!$B$8,"Yes",'Pod Commentary'!B115='Data Validation'!$B$9,"No",'Pod Commentary'!B115='Data Validation'!$B$10,"No",'Pod Commentary'!B115='Data Validation'!$B$11,"No"),"-")</f>
        <v>Yes</v>
      </c>
      <c r="L115" s="2" t="str" cm="1">
        <f t="array" ref="L115">IFERROR(_xlfn.IFS(B115='Data Validation'!$B$6,"Yes",B115='Data Validation'!$B$7,"Yes"),"-")</f>
        <v>-</v>
      </c>
      <c r="N115" s="24"/>
      <c r="R115" s="11">
        <f t="shared" si="20"/>
        <v>1</v>
      </c>
      <c r="S115" s="11" t="str">
        <f t="shared" si="21"/>
        <v>-</v>
      </c>
      <c r="T115" s="11" t="str">
        <f t="shared" si="22"/>
        <v>-</v>
      </c>
      <c r="U115" s="11" t="str">
        <f t="shared" si="23"/>
        <v>-</v>
      </c>
      <c r="V115" s="11" t="str">
        <f t="shared" si="24"/>
        <v>-</v>
      </c>
      <c r="W115" s="11" t="str">
        <f t="shared" si="29"/>
        <v>-</v>
      </c>
      <c r="X115" s="11" t="str">
        <f t="shared" si="30"/>
        <v>-</v>
      </c>
      <c r="Y115" s="11" t="str" cm="1">
        <f t="array" ref="Y115">IFERROR(_xlfn.IFS(B115=$U$1,"2",B115=$V$1,"2",J115="Yes","1")*1,"-")</f>
        <v>-</v>
      </c>
      <c r="Z115" s="11">
        <f t="shared" si="31"/>
        <v>1</v>
      </c>
      <c r="AA115" s="11" t="str">
        <f t="shared" si="32"/>
        <v>-</v>
      </c>
      <c r="AB115" s="2" t="str">
        <f t="shared" si="25"/>
        <v>-</v>
      </c>
      <c r="AC115" s="11" t="str">
        <f t="shared" si="26"/>
        <v>-</v>
      </c>
      <c r="AD115" s="11" t="str">
        <f t="shared" si="27"/>
        <v>-</v>
      </c>
      <c r="AE115" s="11" t="str">
        <f t="shared" si="28"/>
        <v>-</v>
      </c>
    </row>
    <row r="116" spans="1:31" x14ac:dyDescent="0.35">
      <c r="A116" s="3">
        <v>115</v>
      </c>
      <c r="B116" s="3" t="s">
        <v>8</v>
      </c>
      <c r="C116" s="3" t="s">
        <v>16</v>
      </c>
      <c r="D116" s="3" t="s">
        <v>20</v>
      </c>
      <c r="E116" s="3" t="s">
        <v>13</v>
      </c>
      <c r="F116" s="3" t="s">
        <v>37</v>
      </c>
      <c r="G116" s="3" t="s">
        <v>13</v>
      </c>
      <c r="H116" s="3" t="s">
        <v>13</v>
      </c>
      <c r="J116" s="2" t="str" cm="1">
        <f t="array" ref="J116">IFERROR(_xlfn.IFS('Pod Commentary'!B116='Data Validation'!$B$3,"No",'Pod Commentary'!B116='Data Validation'!$B$4,"Yes",'Pod Commentary'!B116='Data Validation'!$B$5,"Yes",'Pod Commentary'!B116='Data Validation'!$B$6,"Yes",'Pod Commentary'!B116='Data Validation'!$B$7,"Yes",'Pod Commentary'!B116='Data Validation'!$B$8,"No",'Pod Commentary'!B116='Data Validation'!$B$9,"Yes",'Pod Commentary'!B116='Data Validation'!$B$10,"Yes",'Pod Commentary'!B116='Data Validation'!$B$11,"-"),"-")</f>
        <v>No</v>
      </c>
      <c r="K116" s="2" t="str" cm="1">
        <f t="array" ref="K116">IFERROR(_xlfn.IFS(D116="Garage","No",B116='Data Validation'!$B$3,"Yes",'Pod Commentary'!B116='Data Validation'!$B$4,"No",'Pod Commentary'!B116='Data Validation'!$B$5,"No",'Pod Commentary'!B116='Data Validation'!$B$6,"No",'Pod Commentary'!B116='Data Validation'!$B$7,"No",'Pod Commentary'!B116='Data Validation'!$B$8,"Yes",'Pod Commentary'!B116='Data Validation'!$B$9,"No",'Pod Commentary'!B116='Data Validation'!$B$10,"No",'Pod Commentary'!B116='Data Validation'!$B$11,"No"),"-")</f>
        <v>Yes</v>
      </c>
      <c r="L116" s="2" t="str" cm="1">
        <f t="array" ref="L116">IFERROR(_xlfn.IFS(B116='Data Validation'!$B$6,"Yes",B116='Data Validation'!$B$7,"Yes"),"-")</f>
        <v>-</v>
      </c>
      <c r="N116" s="24"/>
      <c r="R116" s="11">
        <f t="shared" si="20"/>
        <v>1</v>
      </c>
      <c r="S116" s="11" t="str">
        <f t="shared" si="21"/>
        <v>-</v>
      </c>
      <c r="T116" s="11" t="str">
        <f t="shared" si="22"/>
        <v>-</v>
      </c>
      <c r="U116" s="11" t="str">
        <f t="shared" si="23"/>
        <v>-</v>
      </c>
      <c r="V116" s="11" t="str">
        <f t="shared" si="24"/>
        <v>-</v>
      </c>
      <c r="W116" s="11" t="str">
        <f t="shared" si="29"/>
        <v>-</v>
      </c>
      <c r="X116" s="11" t="str">
        <f t="shared" si="30"/>
        <v>-</v>
      </c>
      <c r="Y116" s="11" t="str" cm="1">
        <f t="array" ref="Y116">IFERROR(_xlfn.IFS(B116=$U$1,"2",B116=$V$1,"2",J116="Yes","1")*1,"-")</f>
        <v>-</v>
      </c>
      <c r="Z116" s="11">
        <f t="shared" si="31"/>
        <v>1</v>
      </c>
      <c r="AA116" s="11" t="str">
        <f t="shared" si="32"/>
        <v>-</v>
      </c>
      <c r="AB116" s="2" t="str">
        <f t="shared" si="25"/>
        <v>-</v>
      </c>
      <c r="AC116" s="11" t="str">
        <f t="shared" si="26"/>
        <v>-</v>
      </c>
      <c r="AD116" s="11" t="str">
        <f t="shared" si="27"/>
        <v>-</v>
      </c>
      <c r="AE116" s="11" t="str">
        <f t="shared" si="28"/>
        <v>-</v>
      </c>
    </row>
    <row r="117" spans="1:31" x14ac:dyDescent="0.35">
      <c r="A117" s="3">
        <v>116</v>
      </c>
      <c r="B117" s="3" t="s">
        <v>8</v>
      </c>
      <c r="C117" s="3" t="s">
        <v>16</v>
      </c>
      <c r="D117" s="3" t="s">
        <v>20</v>
      </c>
      <c r="E117" s="3" t="s">
        <v>13</v>
      </c>
      <c r="F117" s="3" t="s">
        <v>37</v>
      </c>
      <c r="G117" s="3" t="s">
        <v>13</v>
      </c>
      <c r="H117" s="3" t="s">
        <v>13</v>
      </c>
      <c r="J117" s="2" t="str" cm="1">
        <f t="array" ref="J117">IFERROR(_xlfn.IFS('Pod Commentary'!B117='Data Validation'!$B$3,"No",'Pod Commentary'!B117='Data Validation'!$B$4,"Yes",'Pod Commentary'!B117='Data Validation'!$B$5,"Yes",'Pod Commentary'!B117='Data Validation'!$B$6,"Yes",'Pod Commentary'!B117='Data Validation'!$B$7,"Yes",'Pod Commentary'!B117='Data Validation'!$B$8,"No",'Pod Commentary'!B117='Data Validation'!$B$9,"Yes",'Pod Commentary'!B117='Data Validation'!$B$10,"Yes",'Pod Commentary'!B117='Data Validation'!$B$11,"-"),"-")</f>
        <v>No</v>
      </c>
      <c r="K117" s="2" t="str" cm="1">
        <f t="array" ref="K117">IFERROR(_xlfn.IFS(D117="Garage","No",B117='Data Validation'!$B$3,"Yes",'Pod Commentary'!B117='Data Validation'!$B$4,"No",'Pod Commentary'!B117='Data Validation'!$B$5,"No",'Pod Commentary'!B117='Data Validation'!$B$6,"No",'Pod Commentary'!B117='Data Validation'!$B$7,"No",'Pod Commentary'!B117='Data Validation'!$B$8,"Yes",'Pod Commentary'!B117='Data Validation'!$B$9,"No",'Pod Commentary'!B117='Data Validation'!$B$10,"No",'Pod Commentary'!B117='Data Validation'!$B$11,"No"),"-")</f>
        <v>Yes</v>
      </c>
      <c r="L117" s="2" t="str" cm="1">
        <f t="array" ref="L117">IFERROR(_xlfn.IFS(B117='Data Validation'!$B$6,"Yes",B117='Data Validation'!$B$7,"Yes"),"-")</f>
        <v>-</v>
      </c>
      <c r="R117" s="11">
        <f t="shared" si="20"/>
        <v>1</v>
      </c>
      <c r="S117" s="11" t="str">
        <f t="shared" si="21"/>
        <v>-</v>
      </c>
      <c r="T117" s="11" t="str">
        <f t="shared" si="22"/>
        <v>-</v>
      </c>
      <c r="U117" s="11" t="str">
        <f t="shared" si="23"/>
        <v>-</v>
      </c>
      <c r="V117" s="11" t="str">
        <f t="shared" si="24"/>
        <v>-</v>
      </c>
      <c r="W117" s="11" t="str">
        <f t="shared" si="29"/>
        <v>-</v>
      </c>
      <c r="X117" s="11" t="str">
        <f t="shared" si="30"/>
        <v>-</v>
      </c>
      <c r="Y117" s="11" t="str" cm="1">
        <f t="array" ref="Y117">IFERROR(_xlfn.IFS(B117=$U$1,"2",B117=$V$1,"2",J117="Yes","1")*1,"-")</f>
        <v>-</v>
      </c>
      <c r="Z117" s="11">
        <f t="shared" si="31"/>
        <v>1</v>
      </c>
      <c r="AA117" s="11" t="str">
        <f t="shared" si="32"/>
        <v>-</v>
      </c>
      <c r="AB117" s="2" t="str">
        <f t="shared" si="25"/>
        <v>-</v>
      </c>
      <c r="AC117" s="11" t="str">
        <f t="shared" si="26"/>
        <v>-</v>
      </c>
      <c r="AD117" s="11" t="str">
        <f t="shared" si="27"/>
        <v>-</v>
      </c>
      <c r="AE117" s="11" t="str">
        <f t="shared" si="28"/>
        <v>-</v>
      </c>
    </row>
    <row r="118" spans="1:31" x14ac:dyDescent="0.35">
      <c r="A118" s="3">
        <v>117</v>
      </c>
      <c r="B118" s="3" t="s">
        <v>8</v>
      </c>
      <c r="C118" s="3" t="s">
        <v>16</v>
      </c>
      <c r="D118" s="3" t="s">
        <v>20</v>
      </c>
      <c r="E118" s="3" t="s">
        <v>13</v>
      </c>
      <c r="F118" s="3" t="s">
        <v>37</v>
      </c>
      <c r="G118" s="3" t="s">
        <v>13</v>
      </c>
      <c r="H118" s="3" t="s">
        <v>13</v>
      </c>
      <c r="J118" s="2" t="str" cm="1">
        <f t="array" ref="J118">IFERROR(_xlfn.IFS('Pod Commentary'!B118='Data Validation'!$B$3,"No",'Pod Commentary'!B118='Data Validation'!$B$4,"Yes",'Pod Commentary'!B118='Data Validation'!$B$5,"Yes",'Pod Commentary'!B118='Data Validation'!$B$6,"Yes",'Pod Commentary'!B118='Data Validation'!$B$7,"Yes",'Pod Commentary'!B118='Data Validation'!$B$8,"No",'Pod Commentary'!B118='Data Validation'!$B$9,"Yes",'Pod Commentary'!B118='Data Validation'!$B$10,"Yes",'Pod Commentary'!B118='Data Validation'!$B$11,"-"),"-")</f>
        <v>No</v>
      </c>
      <c r="K118" s="2" t="str" cm="1">
        <f t="array" ref="K118">IFERROR(_xlfn.IFS(D118="Garage","No",B118='Data Validation'!$B$3,"Yes",'Pod Commentary'!B118='Data Validation'!$B$4,"No",'Pod Commentary'!B118='Data Validation'!$B$5,"No",'Pod Commentary'!B118='Data Validation'!$B$6,"No",'Pod Commentary'!B118='Data Validation'!$B$7,"No",'Pod Commentary'!B118='Data Validation'!$B$8,"Yes",'Pod Commentary'!B118='Data Validation'!$B$9,"No",'Pod Commentary'!B118='Data Validation'!$B$10,"No",'Pod Commentary'!B118='Data Validation'!$B$11,"No"),"-")</f>
        <v>Yes</v>
      </c>
      <c r="L118" s="2" t="str" cm="1">
        <f t="array" ref="L118">IFERROR(_xlfn.IFS(B118='Data Validation'!$B$6,"Yes",B118='Data Validation'!$B$7,"Yes"),"-")</f>
        <v>-</v>
      </c>
      <c r="R118" s="11">
        <f t="shared" si="20"/>
        <v>1</v>
      </c>
      <c r="S118" s="11" t="str">
        <f t="shared" si="21"/>
        <v>-</v>
      </c>
      <c r="T118" s="11" t="str">
        <f t="shared" si="22"/>
        <v>-</v>
      </c>
      <c r="U118" s="11" t="str">
        <f t="shared" si="23"/>
        <v>-</v>
      </c>
      <c r="V118" s="11" t="str">
        <f t="shared" si="24"/>
        <v>-</v>
      </c>
      <c r="W118" s="11" t="str">
        <f t="shared" si="29"/>
        <v>-</v>
      </c>
      <c r="X118" s="11" t="str">
        <f t="shared" si="30"/>
        <v>-</v>
      </c>
      <c r="Y118" s="11" t="str" cm="1">
        <f t="array" ref="Y118">IFERROR(_xlfn.IFS(B118=$U$1,"2",B118=$V$1,"2",J118="Yes","1")*1,"-")</f>
        <v>-</v>
      </c>
      <c r="Z118" s="11">
        <f t="shared" si="31"/>
        <v>1</v>
      </c>
      <c r="AA118" s="11" t="str">
        <f t="shared" si="32"/>
        <v>-</v>
      </c>
      <c r="AB118" s="2" t="str">
        <f t="shared" si="25"/>
        <v>-</v>
      </c>
      <c r="AC118" s="11" t="str">
        <f t="shared" si="26"/>
        <v>-</v>
      </c>
      <c r="AD118" s="11" t="str">
        <f t="shared" si="27"/>
        <v>-</v>
      </c>
      <c r="AE118" s="11" t="str">
        <f t="shared" si="28"/>
        <v>-</v>
      </c>
    </row>
    <row r="119" spans="1:31" x14ac:dyDescent="0.35">
      <c r="A119" s="3">
        <v>118</v>
      </c>
      <c r="B119" s="3" t="s">
        <v>8</v>
      </c>
      <c r="C119" s="3" t="s">
        <v>16</v>
      </c>
      <c r="D119" s="3" t="s">
        <v>19</v>
      </c>
      <c r="E119" s="3" t="s">
        <v>22</v>
      </c>
      <c r="F119" s="3" t="s">
        <v>37</v>
      </c>
      <c r="G119" s="3" t="s">
        <v>13</v>
      </c>
      <c r="H119" s="3" t="s">
        <v>13</v>
      </c>
      <c r="J119" s="2" t="str" cm="1">
        <f t="array" ref="J119">IFERROR(_xlfn.IFS('Pod Commentary'!B119='Data Validation'!$B$3,"No",'Pod Commentary'!B119='Data Validation'!$B$4,"Yes",'Pod Commentary'!B119='Data Validation'!$B$5,"Yes",'Pod Commentary'!B119='Data Validation'!$B$6,"Yes",'Pod Commentary'!B119='Data Validation'!$B$7,"Yes",'Pod Commentary'!B119='Data Validation'!$B$8,"No",'Pod Commentary'!B119='Data Validation'!$B$9,"Yes",'Pod Commentary'!B119='Data Validation'!$B$10,"Yes",'Pod Commentary'!B119='Data Validation'!$B$11,"-"),"-")</f>
        <v>No</v>
      </c>
      <c r="K119" s="2" t="str" cm="1">
        <f t="array" ref="K119">IFERROR(_xlfn.IFS(D119="Garage","No",B119='Data Validation'!$B$3,"Yes",'Pod Commentary'!B119='Data Validation'!$B$4,"No",'Pod Commentary'!B119='Data Validation'!$B$5,"No",'Pod Commentary'!B119='Data Validation'!$B$6,"No",'Pod Commentary'!B119='Data Validation'!$B$7,"No",'Pod Commentary'!B119='Data Validation'!$B$8,"Yes",'Pod Commentary'!B119='Data Validation'!$B$9,"No",'Pod Commentary'!B119='Data Validation'!$B$10,"No",'Pod Commentary'!B119='Data Validation'!$B$11,"No"),"-")</f>
        <v>Yes</v>
      </c>
      <c r="L119" s="2" t="str" cm="1">
        <f t="array" ref="L119">IFERROR(_xlfn.IFS(B119='Data Validation'!$B$6,"Yes",B119='Data Validation'!$B$7,"Yes"),"-")</f>
        <v>-</v>
      </c>
      <c r="M119" s="3" t="s">
        <v>59</v>
      </c>
      <c r="N119" s="24" t="s">
        <v>74</v>
      </c>
      <c r="R119" s="11">
        <f t="shared" si="20"/>
        <v>1</v>
      </c>
      <c r="S119" s="11" t="str">
        <f t="shared" si="21"/>
        <v>-</v>
      </c>
      <c r="T119" s="11" t="str">
        <f t="shared" si="22"/>
        <v>-</v>
      </c>
      <c r="U119" s="11" t="str">
        <f t="shared" si="23"/>
        <v>-</v>
      </c>
      <c r="V119" s="11" t="str">
        <f t="shared" si="24"/>
        <v>-</v>
      </c>
      <c r="W119" s="11">
        <f t="shared" si="29"/>
        <v>1</v>
      </c>
      <c r="X119" s="11" t="str">
        <f t="shared" si="30"/>
        <v>-</v>
      </c>
      <c r="Y119" s="11" t="str" cm="1">
        <f t="array" ref="Y119">IFERROR(_xlfn.IFS(B119=$U$1,"2",B119=$V$1,"2",J119="Yes","1")*1,"-")</f>
        <v>-</v>
      </c>
      <c r="Z119" s="11">
        <f t="shared" si="31"/>
        <v>1</v>
      </c>
      <c r="AA119" s="11" t="str">
        <f t="shared" si="32"/>
        <v>-</v>
      </c>
      <c r="AB119" s="2" t="str">
        <f t="shared" si="25"/>
        <v>-</v>
      </c>
      <c r="AC119" s="11" t="str">
        <f t="shared" si="26"/>
        <v>-</v>
      </c>
      <c r="AD119" s="11" t="str">
        <f t="shared" si="27"/>
        <v>-</v>
      </c>
      <c r="AE119" s="11" t="str">
        <f t="shared" si="28"/>
        <v>-</v>
      </c>
    </row>
    <row r="120" spans="1:31" x14ac:dyDescent="0.35">
      <c r="A120" s="3">
        <v>119</v>
      </c>
      <c r="B120" s="3" t="s">
        <v>8</v>
      </c>
      <c r="C120" s="3" t="s">
        <v>16</v>
      </c>
      <c r="D120" s="3" t="s">
        <v>20</v>
      </c>
      <c r="E120" s="3" t="s">
        <v>13</v>
      </c>
      <c r="F120" s="3" t="s">
        <v>37</v>
      </c>
      <c r="G120" s="3" t="s">
        <v>13</v>
      </c>
      <c r="H120" s="3" t="s">
        <v>13</v>
      </c>
      <c r="J120" s="2" t="str" cm="1">
        <f t="array" ref="J120">IFERROR(_xlfn.IFS('Pod Commentary'!B120='Data Validation'!$B$3,"No",'Pod Commentary'!B120='Data Validation'!$B$4,"Yes",'Pod Commentary'!B120='Data Validation'!$B$5,"Yes",'Pod Commentary'!B120='Data Validation'!$B$6,"Yes",'Pod Commentary'!B120='Data Validation'!$B$7,"Yes",'Pod Commentary'!B120='Data Validation'!$B$8,"No",'Pod Commentary'!B120='Data Validation'!$B$9,"Yes",'Pod Commentary'!B120='Data Validation'!$B$10,"Yes",'Pod Commentary'!B120='Data Validation'!$B$11,"-"),"-")</f>
        <v>No</v>
      </c>
      <c r="K120" s="2" t="str" cm="1">
        <f t="array" ref="K120">IFERROR(_xlfn.IFS(D120="Garage","No",B120='Data Validation'!$B$3,"Yes",'Pod Commentary'!B120='Data Validation'!$B$4,"No",'Pod Commentary'!B120='Data Validation'!$B$5,"No",'Pod Commentary'!B120='Data Validation'!$B$6,"No",'Pod Commentary'!B120='Data Validation'!$B$7,"No",'Pod Commentary'!B120='Data Validation'!$B$8,"Yes",'Pod Commentary'!B120='Data Validation'!$B$9,"No",'Pod Commentary'!B120='Data Validation'!$B$10,"No",'Pod Commentary'!B120='Data Validation'!$B$11,"No"),"-")</f>
        <v>Yes</v>
      </c>
      <c r="L120" s="2" t="str" cm="1">
        <f t="array" ref="L120">IFERROR(_xlfn.IFS(B120='Data Validation'!$B$6,"Yes",B120='Data Validation'!$B$7,"Yes"),"-")</f>
        <v>-</v>
      </c>
      <c r="N120" s="24"/>
      <c r="R120" s="11">
        <f t="shared" si="20"/>
        <v>1</v>
      </c>
      <c r="S120" s="11" t="str">
        <f t="shared" si="21"/>
        <v>-</v>
      </c>
      <c r="T120" s="11" t="str">
        <f t="shared" si="22"/>
        <v>-</v>
      </c>
      <c r="U120" s="11" t="str">
        <f t="shared" si="23"/>
        <v>-</v>
      </c>
      <c r="V120" s="11" t="str">
        <f t="shared" si="24"/>
        <v>-</v>
      </c>
      <c r="W120" s="11" t="str">
        <f t="shared" si="29"/>
        <v>-</v>
      </c>
      <c r="X120" s="11" t="str">
        <f t="shared" si="30"/>
        <v>-</v>
      </c>
      <c r="Y120" s="11" t="str" cm="1">
        <f t="array" ref="Y120">IFERROR(_xlfn.IFS(B120=$U$1,"2",B120=$V$1,"2",J120="Yes","1")*1,"-")</f>
        <v>-</v>
      </c>
      <c r="Z120" s="11">
        <f t="shared" si="31"/>
        <v>1</v>
      </c>
      <c r="AA120" s="11" t="str">
        <f t="shared" si="32"/>
        <v>-</v>
      </c>
      <c r="AB120" s="2" t="str">
        <f t="shared" si="25"/>
        <v>-</v>
      </c>
      <c r="AC120" s="11" t="str">
        <f t="shared" si="26"/>
        <v>-</v>
      </c>
      <c r="AD120" s="11" t="str">
        <f t="shared" si="27"/>
        <v>-</v>
      </c>
      <c r="AE120" s="11" t="str">
        <f t="shared" si="28"/>
        <v>-</v>
      </c>
    </row>
    <row r="121" spans="1:31" x14ac:dyDescent="0.35">
      <c r="A121" s="3">
        <v>120</v>
      </c>
      <c r="B121" s="3" t="s">
        <v>8</v>
      </c>
      <c r="C121" s="3" t="s">
        <v>16</v>
      </c>
      <c r="D121" s="3" t="s">
        <v>19</v>
      </c>
      <c r="E121" s="3" t="s">
        <v>22</v>
      </c>
      <c r="F121" s="3" t="s">
        <v>37</v>
      </c>
      <c r="G121" s="3" t="s">
        <v>13</v>
      </c>
      <c r="H121" s="3" t="s">
        <v>13</v>
      </c>
      <c r="J121" s="2" t="str" cm="1">
        <f t="array" ref="J121">IFERROR(_xlfn.IFS('Pod Commentary'!B121='Data Validation'!$B$3,"No",'Pod Commentary'!B121='Data Validation'!$B$4,"Yes",'Pod Commentary'!B121='Data Validation'!$B$5,"Yes",'Pod Commentary'!B121='Data Validation'!$B$6,"Yes",'Pod Commentary'!B121='Data Validation'!$B$7,"Yes",'Pod Commentary'!B121='Data Validation'!$B$8,"No",'Pod Commentary'!B121='Data Validation'!$B$9,"Yes",'Pod Commentary'!B121='Data Validation'!$B$10,"Yes",'Pod Commentary'!B121='Data Validation'!$B$11,"-"),"-")</f>
        <v>No</v>
      </c>
      <c r="K121" s="2" t="str" cm="1">
        <f t="array" ref="K121">IFERROR(_xlfn.IFS(D121="Garage","No",B121='Data Validation'!$B$3,"Yes",'Pod Commentary'!B121='Data Validation'!$B$4,"No",'Pod Commentary'!B121='Data Validation'!$B$5,"No",'Pod Commentary'!B121='Data Validation'!$B$6,"No",'Pod Commentary'!B121='Data Validation'!$B$7,"No",'Pod Commentary'!B121='Data Validation'!$B$8,"Yes",'Pod Commentary'!B121='Data Validation'!$B$9,"No",'Pod Commentary'!B121='Data Validation'!$B$10,"No",'Pod Commentary'!B121='Data Validation'!$B$11,"No"),"-")</f>
        <v>Yes</v>
      </c>
      <c r="L121" s="2" t="str" cm="1">
        <f t="array" ref="L121">IFERROR(_xlfn.IFS(B121='Data Validation'!$B$6,"Yes",B121='Data Validation'!$B$7,"Yes"),"-")</f>
        <v>-</v>
      </c>
      <c r="M121" s="3" t="s">
        <v>59</v>
      </c>
      <c r="N121" s="24" t="s">
        <v>74</v>
      </c>
      <c r="R121" s="11">
        <f t="shared" si="20"/>
        <v>1</v>
      </c>
      <c r="S121" s="11" t="str">
        <f t="shared" si="21"/>
        <v>-</v>
      </c>
      <c r="T121" s="11" t="str">
        <f t="shared" si="22"/>
        <v>-</v>
      </c>
      <c r="U121" s="11" t="str">
        <f t="shared" si="23"/>
        <v>-</v>
      </c>
      <c r="V121" s="11" t="str">
        <f t="shared" si="24"/>
        <v>-</v>
      </c>
      <c r="W121" s="11">
        <f t="shared" si="29"/>
        <v>1</v>
      </c>
      <c r="X121" s="11" t="str">
        <f t="shared" si="30"/>
        <v>-</v>
      </c>
      <c r="Y121" s="11" t="str" cm="1">
        <f t="array" ref="Y121">IFERROR(_xlfn.IFS(B121=$U$1,"2",B121=$V$1,"2",J121="Yes","1")*1,"-")</f>
        <v>-</v>
      </c>
      <c r="Z121" s="11">
        <f t="shared" si="31"/>
        <v>1</v>
      </c>
      <c r="AA121" s="11" t="str">
        <f t="shared" si="32"/>
        <v>-</v>
      </c>
      <c r="AB121" s="2" t="str">
        <f t="shared" si="25"/>
        <v>-</v>
      </c>
      <c r="AC121" s="11" t="str">
        <f t="shared" si="26"/>
        <v>-</v>
      </c>
      <c r="AD121" s="11" t="str">
        <f t="shared" si="27"/>
        <v>-</v>
      </c>
      <c r="AE121" s="11" t="str">
        <f t="shared" si="28"/>
        <v>-</v>
      </c>
    </row>
    <row r="122" spans="1:31" x14ac:dyDescent="0.35">
      <c r="A122" s="3">
        <v>121</v>
      </c>
      <c r="B122" s="3" t="s">
        <v>8</v>
      </c>
      <c r="C122" s="3" t="s">
        <v>16</v>
      </c>
      <c r="D122" s="3" t="s">
        <v>19</v>
      </c>
      <c r="E122" s="3" t="s">
        <v>22</v>
      </c>
      <c r="F122" s="3" t="s">
        <v>37</v>
      </c>
      <c r="G122" s="3" t="s">
        <v>13</v>
      </c>
      <c r="H122" s="3" t="s">
        <v>13</v>
      </c>
      <c r="J122" s="2" t="str" cm="1">
        <f t="array" ref="J122">IFERROR(_xlfn.IFS('Pod Commentary'!B122='Data Validation'!$B$3,"No",'Pod Commentary'!B122='Data Validation'!$B$4,"Yes",'Pod Commentary'!B122='Data Validation'!$B$5,"Yes",'Pod Commentary'!B122='Data Validation'!$B$6,"Yes",'Pod Commentary'!B122='Data Validation'!$B$7,"Yes",'Pod Commentary'!B122='Data Validation'!$B$8,"No",'Pod Commentary'!B122='Data Validation'!$B$9,"Yes",'Pod Commentary'!B122='Data Validation'!$B$10,"Yes",'Pod Commentary'!B122='Data Validation'!$B$11,"-"),"-")</f>
        <v>No</v>
      </c>
      <c r="K122" s="2" t="str" cm="1">
        <f t="array" ref="K122">IFERROR(_xlfn.IFS(D122="Garage","No",B122='Data Validation'!$B$3,"Yes",'Pod Commentary'!B122='Data Validation'!$B$4,"No",'Pod Commentary'!B122='Data Validation'!$B$5,"No",'Pod Commentary'!B122='Data Validation'!$B$6,"No",'Pod Commentary'!B122='Data Validation'!$B$7,"No",'Pod Commentary'!B122='Data Validation'!$B$8,"Yes",'Pod Commentary'!B122='Data Validation'!$B$9,"No",'Pod Commentary'!B122='Data Validation'!$B$10,"No",'Pod Commentary'!B122='Data Validation'!$B$11,"No"),"-")</f>
        <v>Yes</v>
      </c>
      <c r="L122" s="2" t="str" cm="1">
        <f t="array" ref="L122">IFERROR(_xlfn.IFS(B122='Data Validation'!$B$6,"Yes",B122='Data Validation'!$B$7,"Yes"),"-")</f>
        <v>-</v>
      </c>
      <c r="M122" s="3" t="s">
        <v>59</v>
      </c>
      <c r="N122" s="24" t="s">
        <v>74</v>
      </c>
      <c r="R122" s="11">
        <f t="shared" si="20"/>
        <v>1</v>
      </c>
      <c r="S122" s="11" t="str">
        <f t="shared" si="21"/>
        <v>-</v>
      </c>
      <c r="T122" s="11" t="str">
        <f t="shared" si="22"/>
        <v>-</v>
      </c>
      <c r="U122" s="11" t="str">
        <f t="shared" si="23"/>
        <v>-</v>
      </c>
      <c r="V122" s="11" t="str">
        <f t="shared" si="24"/>
        <v>-</v>
      </c>
      <c r="W122" s="11">
        <f t="shared" si="29"/>
        <v>1</v>
      </c>
      <c r="X122" s="11" t="str">
        <f t="shared" si="30"/>
        <v>-</v>
      </c>
      <c r="Y122" s="11" t="str" cm="1">
        <f t="array" ref="Y122">IFERROR(_xlfn.IFS(B122=$U$1,"2",B122=$V$1,"2",J122="Yes","1")*1,"-")</f>
        <v>-</v>
      </c>
      <c r="Z122" s="11">
        <f t="shared" si="31"/>
        <v>1</v>
      </c>
      <c r="AA122" s="11" t="str">
        <f t="shared" si="32"/>
        <v>-</v>
      </c>
      <c r="AB122" s="2" t="str">
        <f t="shared" si="25"/>
        <v>-</v>
      </c>
      <c r="AC122" s="11" t="str">
        <f t="shared" si="26"/>
        <v>-</v>
      </c>
      <c r="AD122" s="11" t="str">
        <f t="shared" si="27"/>
        <v>-</v>
      </c>
      <c r="AE122" s="11" t="str">
        <f t="shared" si="28"/>
        <v>-</v>
      </c>
    </row>
    <row r="123" spans="1:31" x14ac:dyDescent="0.35">
      <c r="A123" s="3">
        <v>122</v>
      </c>
      <c r="B123" s="3" t="s">
        <v>8</v>
      </c>
      <c r="C123" s="3" t="s">
        <v>16</v>
      </c>
      <c r="D123" s="3" t="s">
        <v>19</v>
      </c>
      <c r="E123" s="3" t="s">
        <v>22</v>
      </c>
      <c r="F123" s="3" t="s">
        <v>37</v>
      </c>
      <c r="G123" s="3" t="s">
        <v>13</v>
      </c>
      <c r="H123" s="3" t="s">
        <v>13</v>
      </c>
      <c r="J123" s="2" t="str" cm="1">
        <f t="array" ref="J123">IFERROR(_xlfn.IFS('Pod Commentary'!B123='Data Validation'!$B$3,"No",'Pod Commentary'!B123='Data Validation'!$B$4,"Yes",'Pod Commentary'!B123='Data Validation'!$B$5,"Yes",'Pod Commentary'!B123='Data Validation'!$B$6,"Yes",'Pod Commentary'!B123='Data Validation'!$B$7,"Yes",'Pod Commentary'!B123='Data Validation'!$B$8,"No",'Pod Commentary'!B123='Data Validation'!$B$9,"Yes",'Pod Commentary'!B123='Data Validation'!$B$10,"Yes",'Pod Commentary'!B123='Data Validation'!$B$11,"-"),"-")</f>
        <v>No</v>
      </c>
      <c r="K123" s="2" t="str" cm="1">
        <f t="array" ref="K123">IFERROR(_xlfn.IFS(D123="Garage","No",B123='Data Validation'!$B$3,"Yes",'Pod Commentary'!B123='Data Validation'!$B$4,"No",'Pod Commentary'!B123='Data Validation'!$B$5,"No",'Pod Commentary'!B123='Data Validation'!$B$6,"No",'Pod Commentary'!B123='Data Validation'!$B$7,"No",'Pod Commentary'!B123='Data Validation'!$B$8,"Yes",'Pod Commentary'!B123='Data Validation'!$B$9,"No",'Pod Commentary'!B123='Data Validation'!$B$10,"No",'Pod Commentary'!B123='Data Validation'!$B$11,"No"),"-")</f>
        <v>Yes</v>
      </c>
      <c r="L123" s="2" t="str" cm="1">
        <f t="array" ref="L123">IFERROR(_xlfn.IFS(B123='Data Validation'!$B$6,"Yes",B123='Data Validation'!$B$7,"Yes"),"-")</f>
        <v>-</v>
      </c>
      <c r="M123" s="3" t="s">
        <v>59</v>
      </c>
      <c r="N123" s="24" t="s">
        <v>74</v>
      </c>
      <c r="R123" s="11">
        <f t="shared" si="20"/>
        <v>1</v>
      </c>
      <c r="S123" s="11" t="str">
        <f t="shared" si="21"/>
        <v>-</v>
      </c>
      <c r="T123" s="11" t="str">
        <f t="shared" si="22"/>
        <v>-</v>
      </c>
      <c r="U123" s="11" t="str">
        <f t="shared" si="23"/>
        <v>-</v>
      </c>
      <c r="V123" s="11" t="str">
        <f t="shared" si="24"/>
        <v>-</v>
      </c>
      <c r="W123" s="11">
        <f t="shared" si="29"/>
        <v>1</v>
      </c>
      <c r="X123" s="11" t="str">
        <f t="shared" si="30"/>
        <v>-</v>
      </c>
      <c r="Y123" s="11" t="str" cm="1">
        <f t="array" ref="Y123">IFERROR(_xlfn.IFS(B123=$U$1,"2",B123=$V$1,"2",J123="Yes","1")*1,"-")</f>
        <v>-</v>
      </c>
      <c r="Z123" s="11">
        <f t="shared" si="31"/>
        <v>1</v>
      </c>
      <c r="AA123" s="11" t="str">
        <f t="shared" si="32"/>
        <v>-</v>
      </c>
      <c r="AB123" s="2" t="str">
        <f t="shared" si="25"/>
        <v>-</v>
      </c>
      <c r="AC123" s="11" t="str">
        <f t="shared" si="26"/>
        <v>-</v>
      </c>
      <c r="AD123" s="11" t="str">
        <f t="shared" si="27"/>
        <v>-</v>
      </c>
      <c r="AE123" s="11" t="str">
        <f t="shared" si="28"/>
        <v>-</v>
      </c>
    </row>
    <row r="124" spans="1:31" x14ac:dyDescent="0.35">
      <c r="A124" s="3">
        <v>123</v>
      </c>
      <c r="B124" s="3" t="s">
        <v>8</v>
      </c>
      <c r="C124" s="3" t="s">
        <v>16</v>
      </c>
      <c r="D124" s="3" t="s">
        <v>20</v>
      </c>
      <c r="E124" s="3" t="s">
        <v>13</v>
      </c>
      <c r="F124" s="3" t="s">
        <v>37</v>
      </c>
      <c r="G124" s="3" t="s">
        <v>13</v>
      </c>
      <c r="H124" s="3" t="s">
        <v>13</v>
      </c>
      <c r="J124" s="2" t="str" cm="1">
        <f t="array" ref="J124">IFERROR(_xlfn.IFS('Pod Commentary'!B124='Data Validation'!$B$3,"No",'Pod Commentary'!B124='Data Validation'!$B$4,"Yes",'Pod Commentary'!B124='Data Validation'!$B$5,"Yes",'Pod Commentary'!B124='Data Validation'!$B$6,"Yes",'Pod Commentary'!B124='Data Validation'!$B$7,"Yes",'Pod Commentary'!B124='Data Validation'!$B$8,"No",'Pod Commentary'!B124='Data Validation'!$B$9,"Yes",'Pod Commentary'!B124='Data Validation'!$B$10,"Yes",'Pod Commentary'!B124='Data Validation'!$B$11,"-"),"-")</f>
        <v>No</v>
      </c>
      <c r="K124" s="2" t="str" cm="1">
        <f t="array" ref="K124">IFERROR(_xlfn.IFS(D124="Garage","No",B124='Data Validation'!$B$3,"Yes",'Pod Commentary'!B124='Data Validation'!$B$4,"No",'Pod Commentary'!B124='Data Validation'!$B$5,"No",'Pod Commentary'!B124='Data Validation'!$B$6,"No",'Pod Commentary'!B124='Data Validation'!$B$7,"No",'Pod Commentary'!B124='Data Validation'!$B$8,"Yes",'Pod Commentary'!B124='Data Validation'!$B$9,"No",'Pod Commentary'!B124='Data Validation'!$B$10,"No",'Pod Commentary'!B124='Data Validation'!$B$11,"No"),"-")</f>
        <v>Yes</v>
      </c>
      <c r="L124" s="2" t="str" cm="1">
        <f t="array" ref="L124">IFERROR(_xlfn.IFS(B124='Data Validation'!$B$6,"Yes",B124='Data Validation'!$B$7,"Yes"),"-")</f>
        <v>-</v>
      </c>
      <c r="R124" s="11">
        <f t="shared" si="20"/>
        <v>1</v>
      </c>
      <c r="S124" s="11" t="str">
        <f t="shared" si="21"/>
        <v>-</v>
      </c>
      <c r="T124" s="11" t="str">
        <f t="shared" si="22"/>
        <v>-</v>
      </c>
      <c r="U124" s="11" t="str">
        <f t="shared" si="23"/>
        <v>-</v>
      </c>
      <c r="V124" s="11" t="str">
        <f t="shared" si="24"/>
        <v>-</v>
      </c>
      <c r="W124" s="11" t="str">
        <f t="shared" si="29"/>
        <v>-</v>
      </c>
      <c r="X124" s="11" t="str">
        <f t="shared" si="30"/>
        <v>-</v>
      </c>
      <c r="Y124" s="11" t="str" cm="1">
        <f t="array" ref="Y124">IFERROR(_xlfn.IFS(B124=$U$1,"2",B124=$V$1,"2",J124="Yes","1")*1,"-")</f>
        <v>-</v>
      </c>
      <c r="Z124" s="11">
        <f t="shared" si="31"/>
        <v>1</v>
      </c>
      <c r="AA124" s="11" t="str">
        <f t="shared" si="32"/>
        <v>-</v>
      </c>
      <c r="AB124" s="2" t="str">
        <f t="shared" si="25"/>
        <v>-</v>
      </c>
      <c r="AC124" s="11" t="str">
        <f t="shared" si="26"/>
        <v>-</v>
      </c>
      <c r="AD124" s="11" t="str">
        <f t="shared" si="27"/>
        <v>-</v>
      </c>
      <c r="AE124" s="11" t="str">
        <f t="shared" si="28"/>
        <v>-</v>
      </c>
    </row>
    <row r="125" spans="1:31" x14ac:dyDescent="0.35">
      <c r="A125" s="3">
        <v>124</v>
      </c>
      <c r="B125" s="3" t="s">
        <v>8</v>
      </c>
      <c r="C125" s="3" t="s">
        <v>16</v>
      </c>
      <c r="D125" s="3" t="s">
        <v>20</v>
      </c>
      <c r="E125" s="3" t="s">
        <v>13</v>
      </c>
      <c r="F125" s="3" t="s">
        <v>37</v>
      </c>
      <c r="G125" s="3" t="s">
        <v>13</v>
      </c>
      <c r="H125" s="3" t="s">
        <v>13</v>
      </c>
      <c r="J125" s="2" t="str" cm="1">
        <f t="array" ref="J125">IFERROR(_xlfn.IFS('Pod Commentary'!B125='Data Validation'!$B$3,"No",'Pod Commentary'!B125='Data Validation'!$B$4,"Yes",'Pod Commentary'!B125='Data Validation'!$B$5,"Yes",'Pod Commentary'!B125='Data Validation'!$B$6,"Yes",'Pod Commentary'!B125='Data Validation'!$B$7,"Yes",'Pod Commentary'!B125='Data Validation'!$B$8,"No",'Pod Commentary'!B125='Data Validation'!$B$9,"Yes",'Pod Commentary'!B125='Data Validation'!$B$10,"Yes",'Pod Commentary'!B125='Data Validation'!$B$11,"-"),"-")</f>
        <v>No</v>
      </c>
      <c r="K125" s="2" t="str" cm="1">
        <f t="array" ref="K125">IFERROR(_xlfn.IFS(D125="Garage","No",B125='Data Validation'!$B$3,"Yes",'Pod Commentary'!B125='Data Validation'!$B$4,"No",'Pod Commentary'!B125='Data Validation'!$B$5,"No",'Pod Commentary'!B125='Data Validation'!$B$6,"No",'Pod Commentary'!B125='Data Validation'!$B$7,"No",'Pod Commentary'!B125='Data Validation'!$B$8,"Yes",'Pod Commentary'!B125='Data Validation'!$B$9,"No",'Pod Commentary'!B125='Data Validation'!$B$10,"No",'Pod Commentary'!B125='Data Validation'!$B$11,"No"),"-")</f>
        <v>Yes</v>
      </c>
      <c r="L125" s="2" t="str" cm="1">
        <f t="array" ref="L125">IFERROR(_xlfn.IFS(B125='Data Validation'!$B$6,"Yes",B125='Data Validation'!$B$7,"Yes"),"-")</f>
        <v>-</v>
      </c>
      <c r="R125" s="11">
        <f t="shared" si="20"/>
        <v>1</v>
      </c>
      <c r="S125" s="11" t="str">
        <f t="shared" si="21"/>
        <v>-</v>
      </c>
      <c r="T125" s="11" t="str">
        <f t="shared" si="22"/>
        <v>-</v>
      </c>
      <c r="U125" s="11" t="str">
        <f t="shared" si="23"/>
        <v>-</v>
      </c>
      <c r="V125" s="11" t="str">
        <f t="shared" si="24"/>
        <v>-</v>
      </c>
      <c r="W125" s="11" t="str">
        <f t="shared" si="29"/>
        <v>-</v>
      </c>
      <c r="X125" s="11" t="str">
        <f t="shared" si="30"/>
        <v>-</v>
      </c>
      <c r="Y125" s="11" t="str" cm="1">
        <f t="array" ref="Y125">IFERROR(_xlfn.IFS(B125=$U$1,"2",B125=$V$1,"2",J125="Yes","1")*1,"-")</f>
        <v>-</v>
      </c>
      <c r="Z125" s="11">
        <f t="shared" si="31"/>
        <v>1</v>
      </c>
      <c r="AA125" s="11" t="str">
        <f t="shared" si="32"/>
        <v>-</v>
      </c>
      <c r="AB125" s="2" t="str">
        <f t="shared" si="25"/>
        <v>-</v>
      </c>
      <c r="AC125" s="11" t="str">
        <f t="shared" si="26"/>
        <v>-</v>
      </c>
      <c r="AD125" s="11" t="str">
        <f t="shared" si="27"/>
        <v>-</v>
      </c>
      <c r="AE125" s="11" t="str">
        <f t="shared" si="28"/>
        <v>-</v>
      </c>
    </row>
    <row r="126" spans="1:31" x14ac:dyDescent="0.35">
      <c r="A126" s="3">
        <v>125</v>
      </c>
      <c r="B126" s="3" t="s">
        <v>8</v>
      </c>
      <c r="C126" s="3" t="s">
        <v>16</v>
      </c>
      <c r="D126" s="3" t="s">
        <v>20</v>
      </c>
      <c r="E126" s="3" t="s">
        <v>13</v>
      </c>
      <c r="F126" s="3" t="s">
        <v>37</v>
      </c>
      <c r="G126" s="3" t="s">
        <v>13</v>
      </c>
      <c r="H126" s="3" t="s">
        <v>13</v>
      </c>
      <c r="J126" s="2" t="str" cm="1">
        <f t="array" ref="J126">IFERROR(_xlfn.IFS('Pod Commentary'!B126='Data Validation'!$B$3,"No",'Pod Commentary'!B126='Data Validation'!$B$4,"Yes",'Pod Commentary'!B126='Data Validation'!$B$5,"Yes",'Pod Commentary'!B126='Data Validation'!$B$6,"Yes",'Pod Commentary'!B126='Data Validation'!$B$7,"Yes",'Pod Commentary'!B126='Data Validation'!$B$8,"No",'Pod Commentary'!B126='Data Validation'!$B$9,"Yes",'Pod Commentary'!B126='Data Validation'!$B$10,"Yes",'Pod Commentary'!B126='Data Validation'!$B$11,"-"),"-")</f>
        <v>No</v>
      </c>
      <c r="K126" s="2" t="str" cm="1">
        <f t="array" ref="K126">IFERROR(_xlfn.IFS(D126="Garage","No",B126='Data Validation'!$B$3,"Yes",'Pod Commentary'!B126='Data Validation'!$B$4,"No",'Pod Commentary'!B126='Data Validation'!$B$5,"No",'Pod Commentary'!B126='Data Validation'!$B$6,"No",'Pod Commentary'!B126='Data Validation'!$B$7,"No",'Pod Commentary'!B126='Data Validation'!$B$8,"Yes",'Pod Commentary'!B126='Data Validation'!$B$9,"No",'Pod Commentary'!B126='Data Validation'!$B$10,"No",'Pod Commentary'!B126='Data Validation'!$B$11,"No"),"-")</f>
        <v>Yes</v>
      </c>
      <c r="L126" s="2" t="str" cm="1">
        <f t="array" ref="L126">IFERROR(_xlfn.IFS(B126='Data Validation'!$B$6,"Yes",B126='Data Validation'!$B$7,"Yes"),"-")</f>
        <v>-</v>
      </c>
      <c r="N126" s="24"/>
      <c r="R126" s="11">
        <f t="shared" si="20"/>
        <v>1</v>
      </c>
      <c r="S126" s="11" t="str">
        <f t="shared" si="21"/>
        <v>-</v>
      </c>
      <c r="T126" s="11" t="str">
        <f t="shared" si="22"/>
        <v>-</v>
      </c>
      <c r="U126" s="11" t="str">
        <f t="shared" si="23"/>
        <v>-</v>
      </c>
      <c r="V126" s="11" t="str">
        <f t="shared" si="24"/>
        <v>-</v>
      </c>
      <c r="W126" s="11" t="str">
        <f t="shared" si="29"/>
        <v>-</v>
      </c>
      <c r="X126" s="11" t="str">
        <f t="shared" si="30"/>
        <v>-</v>
      </c>
      <c r="Y126" s="11" t="str" cm="1">
        <f t="array" ref="Y126">IFERROR(_xlfn.IFS(B126=$U$1,"2",B126=$V$1,"2",J126="Yes","1")*1,"-")</f>
        <v>-</v>
      </c>
      <c r="Z126" s="11">
        <f t="shared" si="31"/>
        <v>1</v>
      </c>
      <c r="AA126" s="11" t="str">
        <f t="shared" si="32"/>
        <v>-</v>
      </c>
      <c r="AB126" s="2" t="str">
        <f t="shared" si="25"/>
        <v>-</v>
      </c>
      <c r="AC126" s="11" t="str">
        <f t="shared" si="26"/>
        <v>-</v>
      </c>
      <c r="AD126" s="11" t="str">
        <f t="shared" si="27"/>
        <v>-</v>
      </c>
      <c r="AE126" s="11" t="str">
        <f t="shared" si="28"/>
        <v>-</v>
      </c>
    </row>
    <row r="127" spans="1:31" x14ac:dyDescent="0.35">
      <c r="A127" s="3">
        <v>126</v>
      </c>
      <c r="B127" s="3" t="s">
        <v>8</v>
      </c>
      <c r="C127" s="3" t="s">
        <v>16</v>
      </c>
      <c r="D127" s="3" t="s">
        <v>19</v>
      </c>
      <c r="E127" s="3" t="s">
        <v>22</v>
      </c>
      <c r="F127" s="3" t="s">
        <v>37</v>
      </c>
      <c r="G127" s="3" t="s">
        <v>13</v>
      </c>
      <c r="H127" s="3" t="s">
        <v>13</v>
      </c>
      <c r="J127" s="2" t="str" cm="1">
        <f t="array" ref="J127">IFERROR(_xlfn.IFS('Pod Commentary'!B127='Data Validation'!$B$3,"No",'Pod Commentary'!B127='Data Validation'!$B$4,"Yes",'Pod Commentary'!B127='Data Validation'!$B$5,"Yes",'Pod Commentary'!B127='Data Validation'!$B$6,"Yes",'Pod Commentary'!B127='Data Validation'!$B$7,"Yes",'Pod Commentary'!B127='Data Validation'!$B$8,"No",'Pod Commentary'!B127='Data Validation'!$B$9,"Yes",'Pod Commentary'!B127='Data Validation'!$B$10,"Yes",'Pod Commentary'!B127='Data Validation'!$B$11,"-"),"-")</f>
        <v>No</v>
      </c>
      <c r="K127" s="2" t="str" cm="1">
        <f t="array" ref="K127">IFERROR(_xlfn.IFS(D127="Garage","No",B127='Data Validation'!$B$3,"Yes",'Pod Commentary'!B127='Data Validation'!$B$4,"No",'Pod Commentary'!B127='Data Validation'!$B$5,"No",'Pod Commentary'!B127='Data Validation'!$B$6,"No",'Pod Commentary'!B127='Data Validation'!$B$7,"No",'Pod Commentary'!B127='Data Validation'!$B$8,"Yes",'Pod Commentary'!B127='Data Validation'!$B$9,"No",'Pod Commentary'!B127='Data Validation'!$B$10,"No",'Pod Commentary'!B127='Data Validation'!$B$11,"No"),"-")</f>
        <v>Yes</v>
      </c>
      <c r="L127" s="2" t="str" cm="1">
        <f t="array" ref="L127">IFERROR(_xlfn.IFS(B127='Data Validation'!$B$6,"Yes",B127='Data Validation'!$B$7,"Yes"),"-")</f>
        <v>-</v>
      </c>
      <c r="M127" s="3" t="s">
        <v>59</v>
      </c>
      <c r="N127" s="24" t="s">
        <v>74</v>
      </c>
      <c r="R127" s="11">
        <f t="shared" si="20"/>
        <v>1</v>
      </c>
      <c r="S127" s="11" t="str">
        <f t="shared" si="21"/>
        <v>-</v>
      </c>
      <c r="T127" s="11" t="str">
        <f t="shared" si="22"/>
        <v>-</v>
      </c>
      <c r="U127" s="11" t="str">
        <f t="shared" si="23"/>
        <v>-</v>
      </c>
      <c r="V127" s="11" t="str">
        <f t="shared" si="24"/>
        <v>-</v>
      </c>
      <c r="W127" s="11">
        <f t="shared" si="29"/>
        <v>1</v>
      </c>
      <c r="X127" s="11" t="str">
        <f t="shared" si="30"/>
        <v>-</v>
      </c>
      <c r="Y127" s="11" t="str" cm="1">
        <f t="array" ref="Y127">IFERROR(_xlfn.IFS(B127=$U$1,"2",B127=$V$1,"2",J127="Yes","1")*1,"-")</f>
        <v>-</v>
      </c>
      <c r="Z127" s="11">
        <f t="shared" si="31"/>
        <v>1</v>
      </c>
      <c r="AA127" s="11" t="str">
        <f t="shared" si="32"/>
        <v>-</v>
      </c>
      <c r="AB127" s="2" t="str">
        <f t="shared" si="25"/>
        <v>-</v>
      </c>
      <c r="AC127" s="11" t="str">
        <f t="shared" si="26"/>
        <v>-</v>
      </c>
      <c r="AD127" s="11" t="str">
        <f t="shared" si="27"/>
        <v>-</v>
      </c>
      <c r="AE127" s="11" t="str">
        <f t="shared" si="28"/>
        <v>-</v>
      </c>
    </row>
    <row r="128" spans="1:31" x14ac:dyDescent="0.35">
      <c r="A128" s="3">
        <v>127</v>
      </c>
      <c r="B128" s="3" t="s">
        <v>8</v>
      </c>
      <c r="C128" s="3" t="s">
        <v>16</v>
      </c>
      <c r="D128" s="3" t="s">
        <v>19</v>
      </c>
      <c r="E128" s="3" t="s">
        <v>22</v>
      </c>
      <c r="F128" s="3" t="s">
        <v>37</v>
      </c>
      <c r="G128" s="3" t="s">
        <v>13</v>
      </c>
      <c r="H128" s="3" t="s">
        <v>13</v>
      </c>
      <c r="J128" s="2" t="str" cm="1">
        <f t="array" ref="J128">IFERROR(_xlfn.IFS('Pod Commentary'!B128='Data Validation'!$B$3,"No",'Pod Commentary'!B128='Data Validation'!$B$4,"Yes",'Pod Commentary'!B128='Data Validation'!$B$5,"Yes",'Pod Commentary'!B128='Data Validation'!$B$6,"Yes",'Pod Commentary'!B128='Data Validation'!$B$7,"Yes",'Pod Commentary'!B128='Data Validation'!$B$8,"No",'Pod Commentary'!B128='Data Validation'!$B$9,"Yes",'Pod Commentary'!B128='Data Validation'!$B$10,"Yes",'Pod Commentary'!B128='Data Validation'!$B$11,"-"),"-")</f>
        <v>No</v>
      </c>
      <c r="K128" s="2" t="str" cm="1">
        <f t="array" ref="K128">IFERROR(_xlfn.IFS(D128="Garage","No",B128='Data Validation'!$B$3,"Yes",'Pod Commentary'!B128='Data Validation'!$B$4,"No",'Pod Commentary'!B128='Data Validation'!$B$5,"No",'Pod Commentary'!B128='Data Validation'!$B$6,"No",'Pod Commentary'!B128='Data Validation'!$B$7,"No",'Pod Commentary'!B128='Data Validation'!$B$8,"Yes",'Pod Commentary'!B128='Data Validation'!$B$9,"No",'Pod Commentary'!B128='Data Validation'!$B$10,"No",'Pod Commentary'!B128='Data Validation'!$B$11,"No"),"-")</f>
        <v>Yes</v>
      </c>
      <c r="L128" s="2" t="str" cm="1">
        <f t="array" ref="L128">IFERROR(_xlfn.IFS(B128='Data Validation'!$B$6,"Yes",B128='Data Validation'!$B$7,"Yes"),"-")</f>
        <v>-</v>
      </c>
      <c r="M128" s="3" t="s">
        <v>59</v>
      </c>
      <c r="N128" s="24" t="s">
        <v>74</v>
      </c>
      <c r="R128" s="11">
        <f t="shared" si="20"/>
        <v>1</v>
      </c>
      <c r="S128" s="11" t="str">
        <f t="shared" si="21"/>
        <v>-</v>
      </c>
      <c r="T128" s="11" t="str">
        <f t="shared" si="22"/>
        <v>-</v>
      </c>
      <c r="U128" s="11" t="str">
        <f t="shared" si="23"/>
        <v>-</v>
      </c>
      <c r="V128" s="11" t="str">
        <f t="shared" si="24"/>
        <v>-</v>
      </c>
      <c r="W128" s="11">
        <f t="shared" si="29"/>
        <v>1</v>
      </c>
      <c r="X128" s="11" t="str">
        <f t="shared" si="30"/>
        <v>-</v>
      </c>
      <c r="Y128" s="11" t="str" cm="1">
        <f t="array" ref="Y128">IFERROR(_xlfn.IFS(B128=$U$1,"2",B128=$V$1,"2",J128="Yes","1")*1,"-")</f>
        <v>-</v>
      </c>
      <c r="Z128" s="11">
        <f t="shared" si="31"/>
        <v>1</v>
      </c>
      <c r="AA128" s="11" t="str">
        <f t="shared" si="32"/>
        <v>-</v>
      </c>
      <c r="AB128" s="2" t="str">
        <f t="shared" si="25"/>
        <v>-</v>
      </c>
      <c r="AC128" s="11" t="str">
        <f t="shared" si="26"/>
        <v>-</v>
      </c>
      <c r="AD128" s="11" t="str">
        <f t="shared" si="27"/>
        <v>-</v>
      </c>
      <c r="AE128" s="11" t="str">
        <f t="shared" si="28"/>
        <v>-</v>
      </c>
    </row>
    <row r="129" spans="1:31" x14ac:dyDescent="0.35">
      <c r="A129" s="3">
        <v>128</v>
      </c>
      <c r="B129" s="3" t="s">
        <v>8</v>
      </c>
      <c r="C129" s="3" t="s">
        <v>16</v>
      </c>
      <c r="D129" s="3" t="s">
        <v>19</v>
      </c>
      <c r="E129" s="3" t="s">
        <v>22</v>
      </c>
      <c r="F129" s="3" t="s">
        <v>37</v>
      </c>
      <c r="G129" s="3" t="s">
        <v>13</v>
      </c>
      <c r="H129" s="3" t="s">
        <v>13</v>
      </c>
      <c r="J129" s="2" t="str" cm="1">
        <f t="array" ref="J129">IFERROR(_xlfn.IFS('Pod Commentary'!B129='Data Validation'!$B$3,"No",'Pod Commentary'!B129='Data Validation'!$B$4,"Yes",'Pod Commentary'!B129='Data Validation'!$B$5,"Yes",'Pod Commentary'!B129='Data Validation'!$B$6,"Yes",'Pod Commentary'!B129='Data Validation'!$B$7,"Yes",'Pod Commentary'!B129='Data Validation'!$B$8,"No",'Pod Commentary'!B129='Data Validation'!$B$9,"Yes",'Pod Commentary'!B129='Data Validation'!$B$10,"Yes",'Pod Commentary'!B129='Data Validation'!$B$11,"-"),"-")</f>
        <v>No</v>
      </c>
      <c r="K129" s="2" t="str" cm="1">
        <f t="array" ref="K129">IFERROR(_xlfn.IFS(D129="Garage","No",B129='Data Validation'!$B$3,"Yes",'Pod Commentary'!B129='Data Validation'!$B$4,"No",'Pod Commentary'!B129='Data Validation'!$B$5,"No",'Pod Commentary'!B129='Data Validation'!$B$6,"No",'Pod Commentary'!B129='Data Validation'!$B$7,"No",'Pod Commentary'!B129='Data Validation'!$B$8,"Yes",'Pod Commentary'!B129='Data Validation'!$B$9,"No",'Pod Commentary'!B129='Data Validation'!$B$10,"No",'Pod Commentary'!B129='Data Validation'!$B$11,"No"),"-")</f>
        <v>Yes</v>
      </c>
      <c r="L129" s="2" t="str" cm="1">
        <f t="array" ref="L129">IFERROR(_xlfn.IFS(B129='Data Validation'!$B$6,"Yes",B129='Data Validation'!$B$7,"Yes"),"-")</f>
        <v>-</v>
      </c>
      <c r="M129" s="3" t="s">
        <v>59</v>
      </c>
      <c r="N129" s="24" t="s">
        <v>74</v>
      </c>
      <c r="R129" s="11">
        <f t="shared" si="20"/>
        <v>1</v>
      </c>
      <c r="S129" s="11" t="str">
        <f t="shared" si="21"/>
        <v>-</v>
      </c>
      <c r="T129" s="11" t="str">
        <f t="shared" si="22"/>
        <v>-</v>
      </c>
      <c r="U129" s="11" t="str">
        <f t="shared" si="23"/>
        <v>-</v>
      </c>
      <c r="V129" s="11" t="str">
        <f t="shared" si="24"/>
        <v>-</v>
      </c>
      <c r="W129" s="11">
        <f t="shared" si="29"/>
        <v>1</v>
      </c>
      <c r="X129" s="11" t="str">
        <f t="shared" si="30"/>
        <v>-</v>
      </c>
      <c r="Y129" s="11" t="str" cm="1">
        <f t="array" ref="Y129">IFERROR(_xlfn.IFS(B129=$U$1,"2",B129=$V$1,"2",J129="Yes","1")*1,"-")</f>
        <v>-</v>
      </c>
      <c r="Z129" s="11">
        <f t="shared" si="31"/>
        <v>1</v>
      </c>
      <c r="AA129" s="11" t="str">
        <f t="shared" si="32"/>
        <v>-</v>
      </c>
      <c r="AB129" s="2" t="str">
        <f t="shared" si="25"/>
        <v>-</v>
      </c>
      <c r="AC129" s="11" t="str">
        <f t="shared" si="26"/>
        <v>-</v>
      </c>
      <c r="AD129" s="11" t="str">
        <f t="shared" si="27"/>
        <v>-</v>
      </c>
      <c r="AE129" s="11" t="str">
        <f t="shared" si="28"/>
        <v>-</v>
      </c>
    </row>
    <row r="130" spans="1:31" x14ac:dyDescent="0.35">
      <c r="A130" s="3">
        <v>129</v>
      </c>
      <c r="B130" s="3" t="s">
        <v>8</v>
      </c>
      <c r="C130" s="3" t="s">
        <v>16</v>
      </c>
      <c r="D130" s="3" t="s">
        <v>20</v>
      </c>
      <c r="E130" s="3" t="s">
        <v>13</v>
      </c>
      <c r="F130" s="3" t="s">
        <v>37</v>
      </c>
      <c r="G130" s="3" t="s">
        <v>13</v>
      </c>
      <c r="H130" s="3" t="s">
        <v>13</v>
      </c>
      <c r="J130" s="2" t="str" cm="1">
        <f t="array" ref="J130">IFERROR(_xlfn.IFS('Pod Commentary'!B130='Data Validation'!$B$3,"No",'Pod Commentary'!B130='Data Validation'!$B$4,"Yes",'Pod Commentary'!B130='Data Validation'!$B$5,"Yes",'Pod Commentary'!B130='Data Validation'!$B$6,"Yes",'Pod Commentary'!B130='Data Validation'!$B$7,"Yes",'Pod Commentary'!B130='Data Validation'!$B$8,"No",'Pod Commentary'!B130='Data Validation'!$B$9,"Yes",'Pod Commentary'!B130='Data Validation'!$B$10,"Yes",'Pod Commentary'!B130='Data Validation'!$B$11,"-"),"-")</f>
        <v>No</v>
      </c>
      <c r="K130" s="2" t="str" cm="1">
        <f t="array" ref="K130">IFERROR(_xlfn.IFS(D130="Garage","No",B130='Data Validation'!$B$3,"Yes",'Pod Commentary'!B130='Data Validation'!$B$4,"No",'Pod Commentary'!B130='Data Validation'!$B$5,"No",'Pod Commentary'!B130='Data Validation'!$B$6,"No",'Pod Commentary'!B130='Data Validation'!$B$7,"No",'Pod Commentary'!B130='Data Validation'!$B$8,"Yes",'Pod Commentary'!B130='Data Validation'!$B$9,"No",'Pod Commentary'!B130='Data Validation'!$B$10,"No",'Pod Commentary'!B130='Data Validation'!$B$11,"No"),"-")</f>
        <v>Yes</v>
      </c>
      <c r="L130" s="2" t="str" cm="1">
        <f t="array" ref="L130">IFERROR(_xlfn.IFS(B130='Data Validation'!$B$6,"Yes",B130='Data Validation'!$B$7,"Yes"),"-")</f>
        <v>-</v>
      </c>
      <c r="R130" s="11">
        <f t="shared" si="20"/>
        <v>1</v>
      </c>
      <c r="S130" s="11" t="str">
        <f t="shared" si="21"/>
        <v>-</v>
      </c>
      <c r="T130" s="11" t="str">
        <f t="shared" si="22"/>
        <v>-</v>
      </c>
      <c r="U130" s="11" t="str">
        <f t="shared" si="23"/>
        <v>-</v>
      </c>
      <c r="V130" s="11" t="str">
        <f t="shared" si="24"/>
        <v>-</v>
      </c>
      <c r="W130" s="11" t="str">
        <f t="shared" si="29"/>
        <v>-</v>
      </c>
      <c r="X130" s="11" t="str">
        <f t="shared" si="30"/>
        <v>-</v>
      </c>
      <c r="Y130" s="11" t="str" cm="1">
        <f t="array" ref="Y130">IFERROR(_xlfn.IFS(B130=$U$1,"2",B130=$V$1,"2",J130="Yes","1")*1,"-")</f>
        <v>-</v>
      </c>
      <c r="Z130" s="11">
        <f t="shared" si="31"/>
        <v>1</v>
      </c>
      <c r="AA130" s="11" t="str">
        <f t="shared" si="32"/>
        <v>-</v>
      </c>
      <c r="AB130" s="2" t="str">
        <f t="shared" si="25"/>
        <v>-</v>
      </c>
      <c r="AC130" s="11" t="str">
        <f t="shared" si="26"/>
        <v>-</v>
      </c>
      <c r="AD130" s="11" t="str">
        <f t="shared" si="27"/>
        <v>-</v>
      </c>
      <c r="AE130" s="11" t="str">
        <f t="shared" si="28"/>
        <v>-</v>
      </c>
    </row>
    <row r="131" spans="1:31" x14ac:dyDescent="0.35">
      <c r="A131" s="3">
        <v>130</v>
      </c>
      <c r="B131" s="3" t="s">
        <v>8</v>
      </c>
      <c r="C131" s="3" t="s">
        <v>16</v>
      </c>
      <c r="D131" s="3" t="s">
        <v>20</v>
      </c>
      <c r="E131" s="3" t="s">
        <v>13</v>
      </c>
      <c r="F131" s="3" t="s">
        <v>37</v>
      </c>
      <c r="G131" s="3" t="s">
        <v>13</v>
      </c>
      <c r="H131" s="3" t="s">
        <v>13</v>
      </c>
      <c r="J131" s="2" t="str" cm="1">
        <f t="array" ref="J131">IFERROR(_xlfn.IFS('Pod Commentary'!B131='Data Validation'!$B$3,"No",'Pod Commentary'!B131='Data Validation'!$B$4,"Yes",'Pod Commentary'!B131='Data Validation'!$B$5,"Yes",'Pod Commentary'!B131='Data Validation'!$B$6,"Yes",'Pod Commentary'!B131='Data Validation'!$B$7,"Yes",'Pod Commentary'!B131='Data Validation'!$B$8,"No",'Pod Commentary'!B131='Data Validation'!$B$9,"Yes",'Pod Commentary'!B131='Data Validation'!$B$10,"Yes",'Pod Commentary'!B131='Data Validation'!$B$11,"-"),"-")</f>
        <v>No</v>
      </c>
      <c r="K131" s="2" t="str" cm="1">
        <f t="array" ref="K131">IFERROR(_xlfn.IFS(D131="Garage","No",B131='Data Validation'!$B$3,"Yes",'Pod Commentary'!B131='Data Validation'!$B$4,"No",'Pod Commentary'!B131='Data Validation'!$B$5,"No",'Pod Commentary'!B131='Data Validation'!$B$6,"No",'Pod Commentary'!B131='Data Validation'!$B$7,"No",'Pod Commentary'!B131='Data Validation'!$B$8,"Yes",'Pod Commentary'!B131='Data Validation'!$B$9,"No",'Pod Commentary'!B131='Data Validation'!$B$10,"No",'Pod Commentary'!B131='Data Validation'!$B$11,"No"),"-")</f>
        <v>Yes</v>
      </c>
      <c r="L131" s="2" t="str" cm="1">
        <f t="array" ref="L131">IFERROR(_xlfn.IFS(B131='Data Validation'!$B$6,"Yes",B131='Data Validation'!$B$7,"Yes"),"-")</f>
        <v>-</v>
      </c>
      <c r="R131" s="11">
        <f t="shared" ref="R131:R194" si="33">IFERROR(IF($B131=$R$1,"1","-")*1,"-")</f>
        <v>1</v>
      </c>
      <c r="S131" s="11" t="str">
        <f t="shared" ref="S131:S194" si="34">IFERROR(IF($B131=$S$1,"1","-")*1,"-")</f>
        <v>-</v>
      </c>
      <c r="T131" s="11" t="str">
        <f t="shared" ref="T131:T194" si="35">IFERROR(IF($B131=$T$1,"1","-")*1,"-")</f>
        <v>-</v>
      </c>
      <c r="U131" s="11" t="str">
        <f t="shared" ref="U131:U194" si="36">IFERROR(IF($B131=$U$1,"1","-")*1,"-")</f>
        <v>-</v>
      </c>
      <c r="V131" s="11" t="str">
        <f t="shared" ref="V131:V194" si="37">IFERROR(IF($B131=$V$1,"1","-")*1,"-")</f>
        <v>-</v>
      </c>
      <c r="W131" s="11" t="str">
        <f t="shared" si="29"/>
        <v>-</v>
      </c>
      <c r="X131" s="11" t="str">
        <f t="shared" si="30"/>
        <v>-</v>
      </c>
      <c r="Y131" s="11" t="str" cm="1">
        <f t="array" ref="Y131">IFERROR(_xlfn.IFS(B131=$U$1,"2",B131=$V$1,"2",J131="Yes","1")*1,"-")</f>
        <v>-</v>
      </c>
      <c r="Z131" s="11">
        <f t="shared" si="31"/>
        <v>1</v>
      </c>
      <c r="AA131" s="11" t="str">
        <f t="shared" si="32"/>
        <v>-</v>
      </c>
      <c r="AB131" s="2" t="str">
        <f t="shared" ref="AB131:AB194" si="38">IFERROR(IF(O131="Yes","1","-")*1,"-")</f>
        <v>-</v>
      </c>
      <c r="AC131" s="11" t="str">
        <f t="shared" ref="AC131:AC194" si="39">IFERROR(IF($B131=$AC$1,"1","-")*1,"-")</f>
        <v>-</v>
      </c>
      <c r="AD131" s="11" t="str">
        <f t="shared" ref="AD131:AD194" si="40">IFERROR(IF($B131=$AD$1,"1","-")*1,"-")</f>
        <v>-</v>
      </c>
      <c r="AE131" s="11" t="str">
        <f t="shared" ref="AE131:AE194" si="41">IFERROR(IF($B131=$AE$1,"1","-")*1,"-")</f>
        <v>-</v>
      </c>
    </row>
    <row r="132" spans="1:31" x14ac:dyDescent="0.35">
      <c r="A132" s="3">
        <v>131</v>
      </c>
      <c r="B132" s="3" t="s">
        <v>8</v>
      </c>
      <c r="C132" s="3" t="s">
        <v>16</v>
      </c>
      <c r="D132" s="3" t="s">
        <v>20</v>
      </c>
      <c r="E132" s="3" t="s">
        <v>13</v>
      </c>
      <c r="F132" s="3" t="s">
        <v>37</v>
      </c>
      <c r="G132" s="3" t="s">
        <v>13</v>
      </c>
      <c r="H132" s="3" t="s">
        <v>13</v>
      </c>
      <c r="J132" s="2" t="str" cm="1">
        <f t="array" ref="J132">IFERROR(_xlfn.IFS('Pod Commentary'!B132='Data Validation'!$B$3,"No",'Pod Commentary'!B132='Data Validation'!$B$4,"Yes",'Pod Commentary'!B132='Data Validation'!$B$5,"Yes",'Pod Commentary'!B132='Data Validation'!$B$6,"Yes",'Pod Commentary'!B132='Data Validation'!$B$7,"Yes",'Pod Commentary'!B132='Data Validation'!$B$8,"No",'Pod Commentary'!B132='Data Validation'!$B$9,"Yes",'Pod Commentary'!B132='Data Validation'!$B$10,"Yes",'Pod Commentary'!B132='Data Validation'!$B$11,"-"),"-")</f>
        <v>No</v>
      </c>
      <c r="K132" s="2" t="str" cm="1">
        <f t="array" ref="K132">IFERROR(_xlfn.IFS(D132="Garage","No",B132='Data Validation'!$B$3,"Yes",'Pod Commentary'!B132='Data Validation'!$B$4,"No",'Pod Commentary'!B132='Data Validation'!$B$5,"No",'Pod Commentary'!B132='Data Validation'!$B$6,"No",'Pod Commentary'!B132='Data Validation'!$B$7,"No",'Pod Commentary'!B132='Data Validation'!$B$8,"Yes",'Pod Commentary'!B132='Data Validation'!$B$9,"No",'Pod Commentary'!B132='Data Validation'!$B$10,"No",'Pod Commentary'!B132='Data Validation'!$B$11,"No"),"-")</f>
        <v>Yes</v>
      </c>
      <c r="L132" s="2" t="str" cm="1">
        <f t="array" ref="L132">IFERROR(_xlfn.IFS(B132='Data Validation'!$B$6,"Yes",B132='Data Validation'!$B$7,"Yes"),"-")</f>
        <v>-</v>
      </c>
      <c r="N132" s="24"/>
      <c r="R132" s="11">
        <f t="shared" si="33"/>
        <v>1</v>
      </c>
      <c r="S132" s="11" t="str">
        <f t="shared" si="34"/>
        <v>-</v>
      </c>
      <c r="T132" s="11" t="str">
        <f t="shared" si="35"/>
        <v>-</v>
      </c>
      <c r="U132" s="11" t="str">
        <f t="shared" si="36"/>
        <v>-</v>
      </c>
      <c r="V132" s="11" t="str">
        <f t="shared" si="37"/>
        <v>-</v>
      </c>
      <c r="W132" s="11" t="str">
        <f t="shared" si="29"/>
        <v>-</v>
      </c>
      <c r="X132" s="11" t="str">
        <f t="shared" si="30"/>
        <v>-</v>
      </c>
      <c r="Y132" s="11" t="str" cm="1">
        <f t="array" ref="Y132">IFERROR(_xlfn.IFS(B132=$U$1,"2",B132=$V$1,"2",J132="Yes","1")*1,"-")</f>
        <v>-</v>
      </c>
      <c r="Z132" s="11">
        <f t="shared" si="31"/>
        <v>1</v>
      </c>
      <c r="AA132" s="11" t="str">
        <f t="shared" si="32"/>
        <v>-</v>
      </c>
      <c r="AB132" s="2" t="str">
        <f t="shared" si="38"/>
        <v>-</v>
      </c>
      <c r="AC132" s="11" t="str">
        <f t="shared" si="39"/>
        <v>-</v>
      </c>
      <c r="AD132" s="11" t="str">
        <f t="shared" si="40"/>
        <v>-</v>
      </c>
      <c r="AE132" s="11" t="str">
        <f t="shared" si="41"/>
        <v>-</v>
      </c>
    </row>
    <row r="133" spans="1:31" x14ac:dyDescent="0.35">
      <c r="A133" s="3">
        <v>132</v>
      </c>
      <c r="B133" s="3" t="s">
        <v>8</v>
      </c>
      <c r="C133" s="3" t="s">
        <v>16</v>
      </c>
      <c r="D133" s="3" t="s">
        <v>20</v>
      </c>
      <c r="E133" s="3" t="s">
        <v>13</v>
      </c>
      <c r="F133" s="3" t="s">
        <v>37</v>
      </c>
      <c r="G133" s="3" t="s">
        <v>13</v>
      </c>
      <c r="H133" s="3" t="s">
        <v>13</v>
      </c>
      <c r="J133" s="2" t="str" cm="1">
        <f t="array" ref="J133">IFERROR(_xlfn.IFS('Pod Commentary'!B133='Data Validation'!$B$3,"No",'Pod Commentary'!B133='Data Validation'!$B$4,"Yes",'Pod Commentary'!B133='Data Validation'!$B$5,"Yes",'Pod Commentary'!B133='Data Validation'!$B$6,"Yes",'Pod Commentary'!B133='Data Validation'!$B$7,"Yes",'Pod Commentary'!B133='Data Validation'!$B$8,"No",'Pod Commentary'!B133='Data Validation'!$B$9,"Yes",'Pod Commentary'!B133='Data Validation'!$B$10,"Yes",'Pod Commentary'!B133='Data Validation'!$B$11,"-"),"-")</f>
        <v>No</v>
      </c>
      <c r="K133" s="2" t="str" cm="1">
        <f t="array" ref="K133">IFERROR(_xlfn.IFS(D133="Garage","No",B133='Data Validation'!$B$3,"Yes",'Pod Commentary'!B133='Data Validation'!$B$4,"No",'Pod Commentary'!B133='Data Validation'!$B$5,"No",'Pod Commentary'!B133='Data Validation'!$B$6,"No",'Pod Commentary'!B133='Data Validation'!$B$7,"No",'Pod Commentary'!B133='Data Validation'!$B$8,"Yes",'Pod Commentary'!B133='Data Validation'!$B$9,"No",'Pod Commentary'!B133='Data Validation'!$B$10,"No",'Pod Commentary'!B133='Data Validation'!$B$11,"No"),"-")</f>
        <v>Yes</v>
      </c>
      <c r="L133" s="2" t="str" cm="1">
        <f t="array" ref="L133">IFERROR(_xlfn.IFS(B133='Data Validation'!$B$6,"Yes",B133='Data Validation'!$B$7,"Yes"),"-")</f>
        <v>-</v>
      </c>
      <c r="N133" s="24"/>
      <c r="R133" s="11">
        <f t="shared" si="33"/>
        <v>1</v>
      </c>
      <c r="S133" s="11" t="str">
        <f t="shared" si="34"/>
        <v>-</v>
      </c>
      <c r="T133" s="11" t="str">
        <f t="shared" si="35"/>
        <v>-</v>
      </c>
      <c r="U133" s="11" t="str">
        <f t="shared" si="36"/>
        <v>-</v>
      </c>
      <c r="V133" s="11" t="str">
        <f t="shared" si="37"/>
        <v>-</v>
      </c>
      <c r="W133" s="11" t="str">
        <f t="shared" si="29"/>
        <v>-</v>
      </c>
      <c r="X133" s="11" t="str">
        <f t="shared" si="30"/>
        <v>-</v>
      </c>
      <c r="Y133" s="11" t="str" cm="1">
        <f t="array" ref="Y133">IFERROR(_xlfn.IFS(B133=$U$1,"2",B133=$V$1,"2",J133="Yes","1")*1,"-")</f>
        <v>-</v>
      </c>
      <c r="Z133" s="11">
        <f t="shared" si="31"/>
        <v>1</v>
      </c>
      <c r="AA133" s="11" t="str">
        <f t="shared" si="32"/>
        <v>-</v>
      </c>
      <c r="AB133" s="2" t="str">
        <f t="shared" si="38"/>
        <v>-</v>
      </c>
      <c r="AC133" s="11" t="str">
        <f t="shared" si="39"/>
        <v>-</v>
      </c>
      <c r="AD133" s="11" t="str">
        <f t="shared" si="40"/>
        <v>-</v>
      </c>
      <c r="AE133" s="11" t="str">
        <f t="shared" si="41"/>
        <v>-</v>
      </c>
    </row>
    <row r="134" spans="1:31" x14ac:dyDescent="0.35">
      <c r="A134" s="3">
        <v>133</v>
      </c>
      <c r="B134" s="3" t="s">
        <v>8</v>
      </c>
      <c r="C134" s="3" t="s">
        <v>16</v>
      </c>
      <c r="D134" s="3" t="s">
        <v>20</v>
      </c>
      <c r="E134" s="3" t="s">
        <v>13</v>
      </c>
      <c r="F134" s="3" t="s">
        <v>37</v>
      </c>
      <c r="G134" s="3" t="s">
        <v>13</v>
      </c>
      <c r="H134" s="3" t="s">
        <v>13</v>
      </c>
      <c r="J134" s="2" t="str" cm="1">
        <f t="array" ref="J134">IFERROR(_xlfn.IFS('Pod Commentary'!B134='Data Validation'!$B$3,"No",'Pod Commentary'!B134='Data Validation'!$B$4,"Yes",'Pod Commentary'!B134='Data Validation'!$B$5,"Yes",'Pod Commentary'!B134='Data Validation'!$B$6,"Yes",'Pod Commentary'!B134='Data Validation'!$B$7,"Yes",'Pod Commentary'!B134='Data Validation'!$B$8,"No",'Pod Commentary'!B134='Data Validation'!$B$9,"Yes",'Pod Commentary'!B134='Data Validation'!$B$10,"Yes",'Pod Commentary'!B134='Data Validation'!$B$11,"-"),"-")</f>
        <v>No</v>
      </c>
      <c r="K134" s="2" t="str" cm="1">
        <f t="array" ref="K134">IFERROR(_xlfn.IFS(D134="Garage","No",B134='Data Validation'!$B$3,"Yes",'Pod Commentary'!B134='Data Validation'!$B$4,"No",'Pod Commentary'!B134='Data Validation'!$B$5,"No",'Pod Commentary'!B134='Data Validation'!$B$6,"No",'Pod Commentary'!B134='Data Validation'!$B$7,"No",'Pod Commentary'!B134='Data Validation'!$B$8,"Yes",'Pod Commentary'!B134='Data Validation'!$B$9,"No",'Pod Commentary'!B134='Data Validation'!$B$10,"No",'Pod Commentary'!B134='Data Validation'!$B$11,"No"),"-")</f>
        <v>Yes</v>
      </c>
      <c r="L134" s="2" t="str" cm="1">
        <f t="array" ref="L134">IFERROR(_xlfn.IFS(B134='Data Validation'!$B$6,"Yes",B134='Data Validation'!$B$7,"Yes"),"-")</f>
        <v>-</v>
      </c>
      <c r="N134" s="24"/>
      <c r="R134" s="11">
        <f t="shared" si="33"/>
        <v>1</v>
      </c>
      <c r="S134" s="11" t="str">
        <f t="shared" si="34"/>
        <v>-</v>
      </c>
      <c r="T134" s="11" t="str">
        <f t="shared" si="35"/>
        <v>-</v>
      </c>
      <c r="U134" s="11" t="str">
        <f t="shared" si="36"/>
        <v>-</v>
      </c>
      <c r="V134" s="11" t="str">
        <f t="shared" si="37"/>
        <v>-</v>
      </c>
      <c r="W134" s="11" t="str">
        <f t="shared" si="29"/>
        <v>-</v>
      </c>
      <c r="X134" s="11" t="str">
        <f t="shared" si="30"/>
        <v>-</v>
      </c>
      <c r="Y134" s="11" t="str" cm="1">
        <f t="array" ref="Y134">IFERROR(_xlfn.IFS(B134=$U$1,"2",B134=$V$1,"2",J134="Yes","1")*1,"-")</f>
        <v>-</v>
      </c>
      <c r="Z134" s="11">
        <f t="shared" si="31"/>
        <v>1</v>
      </c>
      <c r="AA134" s="11" t="str">
        <f t="shared" si="32"/>
        <v>-</v>
      </c>
      <c r="AB134" s="2" t="str">
        <f t="shared" si="38"/>
        <v>-</v>
      </c>
      <c r="AC134" s="11" t="str">
        <f t="shared" si="39"/>
        <v>-</v>
      </c>
      <c r="AD134" s="11" t="str">
        <f t="shared" si="40"/>
        <v>-</v>
      </c>
      <c r="AE134" s="11" t="str">
        <f t="shared" si="41"/>
        <v>-</v>
      </c>
    </row>
    <row r="135" spans="1:31" x14ac:dyDescent="0.35">
      <c r="A135" s="3">
        <v>134</v>
      </c>
      <c r="B135" s="3" t="s">
        <v>8</v>
      </c>
      <c r="C135" s="3" t="s">
        <v>16</v>
      </c>
      <c r="D135" s="3" t="s">
        <v>20</v>
      </c>
      <c r="E135" s="3" t="s">
        <v>13</v>
      </c>
      <c r="F135" s="3" t="s">
        <v>37</v>
      </c>
      <c r="G135" s="3" t="s">
        <v>13</v>
      </c>
      <c r="H135" s="3" t="s">
        <v>13</v>
      </c>
      <c r="J135" s="2" t="str" cm="1">
        <f t="array" ref="J135">IFERROR(_xlfn.IFS('Pod Commentary'!B135='Data Validation'!$B$3,"No",'Pod Commentary'!B135='Data Validation'!$B$4,"Yes",'Pod Commentary'!B135='Data Validation'!$B$5,"Yes",'Pod Commentary'!B135='Data Validation'!$B$6,"Yes",'Pod Commentary'!B135='Data Validation'!$B$7,"Yes",'Pod Commentary'!B135='Data Validation'!$B$8,"No",'Pod Commentary'!B135='Data Validation'!$B$9,"Yes",'Pod Commentary'!B135='Data Validation'!$B$10,"Yes",'Pod Commentary'!B135='Data Validation'!$B$11,"-"),"-")</f>
        <v>No</v>
      </c>
      <c r="K135" s="2" t="str" cm="1">
        <f t="array" ref="K135">IFERROR(_xlfn.IFS(D135="Garage","No",B135='Data Validation'!$B$3,"Yes",'Pod Commentary'!B135='Data Validation'!$B$4,"No",'Pod Commentary'!B135='Data Validation'!$B$5,"No",'Pod Commentary'!B135='Data Validation'!$B$6,"No",'Pod Commentary'!B135='Data Validation'!$B$7,"No",'Pod Commentary'!B135='Data Validation'!$B$8,"Yes",'Pod Commentary'!B135='Data Validation'!$B$9,"No",'Pod Commentary'!B135='Data Validation'!$B$10,"No",'Pod Commentary'!B135='Data Validation'!$B$11,"No"),"-")</f>
        <v>Yes</v>
      </c>
      <c r="L135" s="2" t="str" cm="1">
        <f t="array" ref="L135">IFERROR(_xlfn.IFS(B135='Data Validation'!$B$6,"Yes",B135='Data Validation'!$B$7,"Yes"),"-")</f>
        <v>-</v>
      </c>
      <c r="R135" s="11">
        <f t="shared" si="33"/>
        <v>1</v>
      </c>
      <c r="S135" s="11" t="str">
        <f t="shared" si="34"/>
        <v>-</v>
      </c>
      <c r="T135" s="11" t="str">
        <f t="shared" si="35"/>
        <v>-</v>
      </c>
      <c r="U135" s="11" t="str">
        <f t="shared" si="36"/>
        <v>-</v>
      </c>
      <c r="V135" s="11" t="str">
        <f t="shared" si="37"/>
        <v>-</v>
      </c>
      <c r="W135" s="11" t="str">
        <f t="shared" ref="W135:W198" si="42">IFERROR(IF(E135=$W$1,"1","-")*1,"-")</f>
        <v>-</v>
      </c>
      <c r="X135" s="11" t="str">
        <f t="shared" ref="X135:X198" si="43">IFERROR(IF(E135=$X$1,"1","-")*1,"-")</f>
        <v>-</v>
      </c>
      <c r="Y135" s="11" t="str" cm="1">
        <f t="array" ref="Y135">IFERROR(_xlfn.IFS(B135=$U$1,"2",B135=$V$1,"2",J135="Yes","1")*1,"-")</f>
        <v>-</v>
      </c>
      <c r="Z135" s="11">
        <f t="shared" ref="Z135:Z198" si="44">IFERROR(IF(K135="Yes","1","-")*1,"-")</f>
        <v>1</v>
      </c>
      <c r="AA135" s="11" t="str">
        <f t="shared" ref="AA135:AA198" si="45">IFERROR(IF(L135="Yes","1","-")*1,"-")</f>
        <v>-</v>
      </c>
      <c r="AB135" s="2" t="str">
        <f t="shared" si="38"/>
        <v>-</v>
      </c>
      <c r="AC135" s="11" t="str">
        <f t="shared" si="39"/>
        <v>-</v>
      </c>
      <c r="AD135" s="11" t="str">
        <f t="shared" si="40"/>
        <v>-</v>
      </c>
      <c r="AE135" s="11" t="str">
        <f t="shared" si="41"/>
        <v>-</v>
      </c>
    </row>
    <row r="136" spans="1:31" x14ac:dyDescent="0.35">
      <c r="A136" s="3">
        <v>135</v>
      </c>
      <c r="B136" s="3" t="s">
        <v>8</v>
      </c>
      <c r="C136" s="3" t="s">
        <v>16</v>
      </c>
      <c r="D136" s="3" t="s">
        <v>19</v>
      </c>
      <c r="E136" s="3" t="s">
        <v>22</v>
      </c>
      <c r="F136" s="3" t="s">
        <v>37</v>
      </c>
      <c r="G136" s="3" t="s">
        <v>13</v>
      </c>
      <c r="H136" s="3" t="s">
        <v>13</v>
      </c>
      <c r="J136" s="2" t="str" cm="1">
        <f t="array" ref="J136">IFERROR(_xlfn.IFS('Pod Commentary'!B136='Data Validation'!$B$3,"No",'Pod Commentary'!B136='Data Validation'!$B$4,"Yes",'Pod Commentary'!B136='Data Validation'!$B$5,"Yes",'Pod Commentary'!B136='Data Validation'!$B$6,"Yes",'Pod Commentary'!B136='Data Validation'!$B$7,"Yes",'Pod Commentary'!B136='Data Validation'!$B$8,"No",'Pod Commentary'!B136='Data Validation'!$B$9,"Yes",'Pod Commentary'!B136='Data Validation'!$B$10,"Yes",'Pod Commentary'!B136='Data Validation'!$B$11,"-"),"-")</f>
        <v>No</v>
      </c>
      <c r="K136" s="2" t="str" cm="1">
        <f t="array" ref="K136">IFERROR(_xlfn.IFS(D136="Garage","No",B136='Data Validation'!$B$3,"Yes",'Pod Commentary'!B136='Data Validation'!$B$4,"No",'Pod Commentary'!B136='Data Validation'!$B$5,"No",'Pod Commentary'!B136='Data Validation'!$B$6,"No",'Pod Commentary'!B136='Data Validation'!$B$7,"No",'Pod Commentary'!B136='Data Validation'!$B$8,"Yes",'Pod Commentary'!B136='Data Validation'!$B$9,"No",'Pod Commentary'!B136='Data Validation'!$B$10,"No",'Pod Commentary'!B136='Data Validation'!$B$11,"No"),"-")</f>
        <v>Yes</v>
      </c>
      <c r="L136" s="2" t="str" cm="1">
        <f t="array" ref="L136">IFERROR(_xlfn.IFS(B136='Data Validation'!$B$6,"Yes",B136='Data Validation'!$B$7,"Yes"),"-")</f>
        <v>-</v>
      </c>
      <c r="M136" s="3" t="s">
        <v>59</v>
      </c>
      <c r="N136" s="24" t="s">
        <v>74</v>
      </c>
      <c r="R136" s="11">
        <f t="shared" si="33"/>
        <v>1</v>
      </c>
      <c r="S136" s="11" t="str">
        <f t="shared" si="34"/>
        <v>-</v>
      </c>
      <c r="T136" s="11" t="str">
        <f t="shared" si="35"/>
        <v>-</v>
      </c>
      <c r="U136" s="11" t="str">
        <f t="shared" si="36"/>
        <v>-</v>
      </c>
      <c r="V136" s="11" t="str">
        <f t="shared" si="37"/>
        <v>-</v>
      </c>
      <c r="W136" s="11">
        <f t="shared" si="42"/>
        <v>1</v>
      </c>
      <c r="X136" s="11" t="str">
        <f t="shared" si="43"/>
        <v>-</v>
      </c>
      <c r="Y136" s="11" t="str" cm="1">
        <f t="array" ref="Y136">IFERROR(_xlfn.IFS(B136=$U$1,"2",B136=$V$1,"2",J136="Yes","1")*1,"-")</f>
        <v>-</v>
      </c>
      <c r="Z136" s="11">
        <f t="shared" si="44"/>
        <v>1</v>
      </c>
      <c r="AA136" s="11" t="str">
        <f t="shared" si="45"/>
        <v>-</v>
      </c>
      <c r="AB136" s="2" t="str">
        <f t="shared" si="38"/>
        <v>-</v>
      </c>
      <c r="AC136" s="11" t="str">
        <f t="shared" si="39"/>
        <v>-</v>
      </c>
      <c r="AD136" s="11" t="str">
        <f t="shared" si="40"/>
        <v>-</v>
      </c>
      <c r="AE136" s="11" t="str">
        <f t="shared" si="41"/>
        <v>-</v>
      </c>
    </row>
    <row r="137" spans="1:31" x14ac:dyDescent="0.35">
      <c r="J137" s="2" t="str" cm="1">
        <f t="array" ref="J137">IFERROR(_xlfn.IFS('Pod Commentary'!B137='Data Validation'!$B$3,"No",'Pod Commentary'!B137='Data Validation'!$B$4,"Yes",'Pod Commentary'!B137='Data Validation'!$B$5,"Yes",'Pod Commentary'!B137='Data Validation'!$B$6,"Yes",'Pod Commentary'!B137='Data Validation'!$B$7,"Yes",'Pod Commentary'!B137='Data Validation'!$B$8,"No",'Pod Commentary'!B137='Data Validation'!$B$9,"Yes",'Pod Commentary'!B137='Data Validation'!$B$10,"Yes",'Pod Commentary'!B137='Data Validation'!$B$11,"-"),"-")</f>
        <v>-</v>
      </c>
      <c r="K137" s="2" t="str" cm="1">
        <f t="array" ref="K137">IFERROR(_xlfn.IFS(D137="Garage","No",B137='Data Validation'!$B$3,"Yes",'Pod Commentary'!B137='Data Validation'!$B$4,"No",'Pod Commentary'!B137='Data Validation'!$B$5,"No",'Pod Commentary'!B137='Data Validation'!$B$6,"No",'Pod Commentary'!B137='Data Validation'!$B$7,"No",'Pod Commentary'!B137='Data Validation'!$B$8,"Yes",'Pod Commentary'!B137='Data Validation'!$B$9,"No",'Pod Commentary'!B137='Data Validation'!$B$10,"No",'Pod Commentary'!B137='Data Validation'!$B$11,"No"),"-")</f>
        <v>-</v>
      </c>
      <c r="L137" s="2" t="str" cm="1">
        <f t="array" ref="L137">IFERROR(_xlfn.IFS(B137='Data Validation'!$B$6,"Yes",B137='Data Validation'!$B$7,"Yes"),"-")</f>
        <v>-</v>
      </c>
      <c r="R137" s="11" t="str">
        <f t="shared" si="33"/>
        <v>-</v>
      </c>
      <c r="S137" s="11" t="str">
        <f t="shared" si="34"/>
        <v>-</v>
      </c>
      <c r="T137" s="11" t="str">
        <f t="shared" si="35"/>
        <v>-</v>
      </c>
      <c r="U137" s="11" t="str">
        <f t="shared" si="36"/>
        <v>-</v>
      </c>
      <c r="V137" s="11" t="str">
        <f t="shared" si="37"/>
        <v>-</v>
      </c>
      <c r="W137" s="11" t="str">
        <f t="shared" si="42"/>
        <v>-</v>
      </c>
      <c r="X137" s="11" t="str">
        <f t="shared" si="43"/>
        <v>-</v>
      </c>
      <c r="Y137" s="11" t="str" cm="1">
        <f t="array" ref="Y137">IFERROR(_xlfn.IFS(B137=$U$1,"2",B137=$V$1,"2",J137="Yes","1")*1,"-")</f>
        <v>-</v>
      </c>
      <c r="Z137" s="11" t="str">
        <f t="shared" si="44"/>
        <v>-</v>
      </c>
      <c r="AA137" s="11" t="str">
        <f t="shared" si="45"/>
        <v>-</v>
      </c>
      <c r="AB137" s="2" t="str">
        <f t="shared" si="38"/>
        <v>-</v>
      </c>
      <c r="AC137" s="11" t="str">
        <f t="shared" si="39"/>
        <v>-</v>
      </c>
      <c r="AD137" s="11" t="str">
        <f t="shared" si="40"/>
        <v>-</v>
      </c>
      <c r="AE137" s="11" t="str">
        <f t="shared" si="41"/>
        <v>-</v>
      </c>
    </row>
    <row r="138" spans="1:31" x14ac:dyDescent="0.35">
      <c r="J138" s="2" t="str" cm="1">
        <f t="array" ref="J138">IFERROR(_xlfn.IFS('Pod Commentary'!B138='Data Validation'!$B$3,"No",'Pod Commentary'!B138='Data Validation'!$B$4,"Yes",'Pod Commentary'!B138='Data Validation'!$B$5,"Yes",'Pod Commentary'!B138='Data Validation'!$B$6,"Yes",'Pod Commentary'!B138='Data Validation'!$B$7,"Yes",'Pod Commentary'!B138='Data Validation'!$B$8,"No",'Pod Commentary'!B138='Data Validation'!$B$9,"Yes",'Pod Commentary'!B138='Data Validation'!$B$10,"Yes",'Pod Commentary'!B138='Data Validation'!$B$11,"-"),"-")</f>
        <v>-</v>
      </c>
      <c r="K138" s="2" t="str" cm="1">
        <f t="array" ref="K138">IFERROR(_xlfn.IFS(D138="Garage","No",B138='Data Validation'!$B$3,"Yes",'Pod Commentary'!B138='Data Validation'!$B$4,"No",'Pod Commentary'!B138='Data Validation'!$B$5,"No",'Pod Commentary'!B138='Data Validation'!$B$6,"No",'Pod Commentary'!B138='Data Validation'!$B$7,"No",'Pod Commentary'!B138='Data Validation'!$B$8,"Yes",'Pod Commentary'!B138='Data Validation'!$B$9,"No",'Pod Commentary'!B138='Data Validation'!$B$10,"No",'Pod Commentary'!B138='Data Validation'!$B$11,"No"),"-")</f>
        <v>-</v>
      </c>
      <c r="L138" s="2" t="str" cm="1">
        <f t="array" ref="L138">IFERROR(_xlfn.IFS(B138='Data Validation'!$B$6,"Yes",B138='Data Validation'!$B$7,"Yes"),"-")</f>
        <v>-</v>
      </c>
      <c r="R138" s="11" t="str">
        <f t="shared" si="33"/>
        <v>-</v>
      </c>
      <c r="S138" s="11" t="str">
        <f t="shared" si="34"/>
        <v>-</v>
      </c>
      <c r="T138" s="11" t="str">
        <f t="shared" si="35"/>
        <v>-</v>
      </c>
      <c r="U138" s="11" t="str">
        <f t="shared" si="36"/>
        <v>-</v>
      </c>
      <c r="V138" s="11" t="str">
        <f t="shared" si="37"/>
        <v>-</v>
      </c>
      <c r="W138" s="11" t="str">
        <f t="shared" si="42"/>
        <v>-</v>
      </c>
      <c r="X138" s="11" t="str">
        <f t="shared" si="43"/>
        <v>-</v>
      </c>
      <c r="Y138" s="11" t="str" cm="1">
        <f t="array" ref="Y138">IFERROR(_xlfn.IFS(B138=$U$1,"2",B138=$V$1,"2",J138="Yes","1")*1,"-")</f>
        <v>-</v>
      </c>
      <c r="Z138" s="11" t="str">
        <f t="shared" si="44"/>
        <v>-</v>
      </c>
      <c r="AA138" s="11" t="str">
        <f t="shared" si="45"/>
        <v>-</v>
      </c>
      <c r="AB138" s="2" t="str">
        <f t="shared" si="38"/>
        <v>-</v>
      </c>
      <c r="AC138" s="11" t="str">
        <f t="shared" si="39"/>
        <v>-</v>
      </c>
      <c r="AD138" s="11" t="str">
        <f t="shared" si="40"/>
        <v>-</v>
      </c>
      <c r="AE138" s="11" t="str">
        <f t="shared" si="41"/>
        <v>-</v>
      </c>
    </row>
    <row r="139" spans="1:31" x14ac:dyDescent="0.35">
      <c r="J139" s="2" t="str" cm="1">
        <f t="array" ref="J139">IFERROR(_xlfn.IFS('Pod Commentary'!B139='Data Validation'!$B$3,"No",'Pod Commentary'!B139='Data Validation'!$B$4,"Yes",'Pod Commentary'!B139='Data Validation'!$B$5,"Yes",'Pod Commentary'!B139='Data Validation'!$B$6,"Yes",'Pod Commentary'!B139='Data Validation'!$B$7,"Yes",'Pod Commentary'!B139='Data Validation'!$B$8,"No",'Pod Commentary'!B139='Data Validation'!$B$9,"Yes",'Pod Commentary'!B139='Data Validation'!$B$10,"Yes",'Pod Commentary'!B139='Data Validation'!$B$11,"-"),"-")</f>
        <v>-</v>
      </c>
      <c r="K139" s="2" t="str" cm="1">
        <f t="array" ref="K139">IFERROR(_xlfn.IFS(D139="Garage","No",B139='Data Validation'!$B$3,"Yes",'Pod Commentary'!B139='Data Validation'!$B$4,"No",'Pod Commentary'!B139='Data Validation'!$B$5,"No",'Pod Commentary'!B139='Data Validation'!$B$6,"No",'Pod Commentary'!B139='Data Validation'!$B$7,"No",'Pod Commentary'!B139='Data Validation'!$B$8,"Yes",'Pod Commentary'!B139='Data Validation'!$B$9,"No",'Pod Commentary'!B139='Data Validation'!$B$10,"No",'Pod Commentary'!B139='Data Validation'!$B$11,"No"),"-")</f>
        <v>-</v>
      </c>
      <c r="L139" s="2" t="str" cm="1">
        <f t="array" ref="L139">IFERROR(_xlfn.IFS(B139='Data Validation'!$B$6,"Yes",B139='Data Validation'!$B$7,"Yes"),"-")</f>
        <v>-</v>
      </c>
      <c r="R139" s="11" t="str">
        <f t="shared" si="33"/>
        <v>-</v>
      </c>
      <c r="S139" s="11" t="str">
        <f t="shared" si="34"/>
        <v>-</v>
      </c>
      <c r="T139" s="11" t="str">
        <f t="shared" si="35"/>
        <v>-</v>
      </c>
      <c r="U139" s="11" t="str">
        <f t="shared" si="36"/>
        <v>-</v>
      </c>
      <c r="V139" s="11" t="str">
        <f t="shared" si="37"/>
        <v>-</v>
      </c>
      <c r="W139" s="11" t="str">
        <f t="shared" si="42"/>
        <v>-</v>
      </c>
      <c r="X139" s="11" t="str">
        <f t="shared" si="43"/>
        <v>-</v>
      </c>
      <c r="Y139" s="11" t="str" cm="1">
        <f t="array" ref="Y139">IFERROR(_xlfn.IFS(B139=$U$1,"2",B139=$V$1,"2",J139="Yes","1")*1,"-")</f>
        <v>-</v>
      </c>
      <c r="Z139" s="11" t="str">
        <f t="shared" si="44"/>
        <v>-</v>
      </c>
      <c r="AA139" s="11" t="str">
        <f t="shared" si="45"/>
        <v>-</v>
      </c>
      <c r="AB139" s="2" t="str">
        <f t="shared" si="38"/>
        <v>-</v>
      </c>
      <c r="AC139" s="11" t="str">
        <f t="shared" si="39"/>
        <v>-</v>
      </c>
      <c r="AD139" s="11" t="str">
        <f t="shared" si="40"/>
        <v>-</v>
      </c>
      <c r="AE139" s="11" t="str">
        <f t="shared" si="41"/>
        <v>-</v>
      </c>
    </row>
    <row r="140" spans="1:31" x14ac:dyDescent="0.35">
      <c r="J140" s="2" t="str" cm="1">
        <f t="array" ref="J140">IFERROR(_xlfn.IFS('Pod Commentary'!B140='Data Validation'!$B$3,"No",'Pod Commentary'!B140='Data Validation'!$B$4,"Yes",'Pod Commentary'!B140='Data Validation'!$B$5,"Yes",'Pod Commentary'!B140='Data Validation'!$B$6,"Yes",'Pod Commentary'!B140='Data Validation'!$B$7,"Yes",'Pod Commentary'!B140='Data Validation'!$B$8,"No",'Pod Commentary'!B140='Data Validation'!$B$9,"Yes",'Pod Commentary'!B140='Data Validation'!$B$10,"Yes",'Pod Commentary'!B140='Data Validation'!$B$11,"-"),"-")</f>
        <v>-</v>
      </c>
      <c r="K140" s="2" t="str" cm="1">
        <f t="array" ref="K140">IFERROR(_xlfn.IFS(D140="Garage","No",B140='Data Validation'!$B$3,"Yes",'Pod Commentary'!B140='Data Validation'!$B$4,"No",'Pod Commentary'!B140='Data Validation'!$B$5,"No",'Pod Commentary'!B140='Data Validation'!$B$6,"No",'Pod Commentary'!B140='Data Validation'!$B$7,"No",'Pod Commentary'!B140='Data Validation'!$B$8,"Yes",'Pod Commentary'!B140='Data Validation'!$B$9,"No",'Pod Commentary'!B140='Data Validation'!$B$10,"No",'Pod Commentary'!B140='Data Validation'!$B$11,"No"),"-")</f>
        <v>-</v>
      </c>
      <c r="L140" s="2" t="str" cm="1">
        <f t="array" ref="L140">IFERROR(_xlfn.IFS(B140='Data Validation'!$B$6,"Yes",B140='Data Validation'!$B$7,"Yes"),"-")</f>
        <v>-</v>
      </c>
      <c r="R140" s="11" t="str">
        <f t="shared" si="33"/>
        <v>-</v>
      </c>
      <c r="S140" s="11" t="str">
        <f t="shared" si="34"/>
        <v>-</v>
      </c>
      <c r="T140" s="11" t="str">
        <f t="shared" si="35"/>
        <v>-</v>
      </c>
      <c r="U140" s="11" t="str">
        <f t="shared" si="36"/>
        <v>-</v>
      </c>
      <c r="V140" s="11" t="str">
        <f t="shared" si="37"/>
        <v>-</v>
      </c>
      <c r="W140" s="11" t="str">
        <f t="shared" si="42"/>
        <v>-</v>
      </c>
      <c r="X140" s="11" t="str">
        <f t="shared" si="43"/>
        <v>-</v>
      </c>
      <c r="Y140" s="11" t="str" cm="1">
        <f t="array" ref="Y140">IFERROR(_xlfn.IFS(B140=$U$1,"2",B140=$V$1,"2",J140="Yes","1")*1,"-")</f>
        <v>-</v>
      </c>
      <c r="Z140" s="11" t="str">
        <f t="shared" si="44"/>
        <v>-</v>
      </c>
      <c r="AA140" s="11" t="str">
        <f t="shared" si="45"/>
        <v>-</v>
      </c>
      <c r="AB140" s="2" t="str">
        <f t="shared" si="38"/>
        <v>-</v>
      </c>
      <c r="AC140" s="11" t="str">
        <f t="shared" si="39"/>
        <v>-</v>
      </c>
      <c r="AD140" s="11" t="str">
        <f t="shared" si="40"/>
        <v>-</v>
      </c>
      <c r="AE140" s="11" t="str">
        <f t="shared" si="41"/>
        <v>-</v>
      </c>
    </row>
    <row r="141" spans="1:31" x14ac:dyDescent="0.35">
      <c r="J141" s="2" t="str" cm="1">
        <f t="array" ref="J141">IFERROR(_xlfn.IFS('Pod Commentary'!B141='Data Validation'!$B$3,"No",'Pod Commentary'!B141='Data Validation'!$B$4,"Yes",'Pod Commentary'!B141='Data Validation'!$B$5,"Yes",'Pod Commentary'!B141='Data Validation'!$B$6,"Yes",'Pod Commentary'!B141='Data Validation'!$B$7,"Yes",'Pod Commentary'!B141='Data Validation'!$B$8,"No",'Pod Commentary'!B141='Data Validation'!$B$9,"Yes",'Pod Commentary'!B141='Data Validation'!$B$10,"Yes",'Pod Commentary'!B141='Data Validation'!$B$11,"-"),"-")</f>
        <v>-</v>
      </c>
      <c r="K141" s="2" t="str" cm="1">
        <f t="array" ref="K141">IFERROR(_xlfn.IFS(D141="Garage","No",B141='Data Validation'!$B$3,"Yes",'Pod Commentary'!B141='Data Validation'!$B$4,"No",'Pod Commentary'!B141='Data Validation'!$B$5,"No",'Pod Commentary'!B141='Data Validation'!$B$6,"No",'Pod Commentary'!B141='Data Validation'!$B$7,"No",'Pod Commentary'!B141='Data Validation'!$B$8,"Yes",'Pod Commentary'!B141='Data Validation'!$B$9,"No",'Pod Commentary'!B141='Data Validation'!$B$10,"No",'Pod Commentary'!B141='Data Validation'!$B$11,"No"),"-")</f>
        <v>-</v>
      </c>
      <c r="L141" s="2" t="str" cm="1">
        <f t="array" ref="L141">IFERROR(_xlfn.IFS(B141='Data Validation'!$B$6,"Yes",B141='Data Validation'!$B$7,"Yes"),"-")</f>
        <v>-</v>
      </c>
      <c r="R141" s="11" t="str">
        <f t="shared" si="33"/>
        <v>-</v>
      </c>
      <c r="S141" s="11" t="str">
        <f t="shared" si="34"/>
        <v>-</v>
      </c>
      <c r="T141" s="11" t="str">
        <f t="shared" si="35"/>
        <v>-</v>
      </c>
      <c r="U141" s="11" t="str">
        <f t="shared" si="36"/>
        <v>-</v>
      </c>
      <c r="V141" s="11" t="str">
        <f t="shared" si="37"/>
        <v>-</v>
      </c>
      <c r="W141" s="11" t="str">
        <f t="shared" si="42"/>
        <v>-</v>
      </c>
      <c r="X141" s="11" t="str">
        <f t="shared" si="43"/>
        <v>-</v>
      </c>
      <c r="Y141" s="11" t="str" cm="1">
        <f t="array" ref="Y141">IFERROR(_xlfn.IFS(B141=$U$1,"2",B141=$V$1,"2",J141="Yes","1")*1,"-")</f>
        <v>-</v>
      </c>
      <c r="Z141" s="11" t="str">
        <f t="shared" si="44"/>
        <v>-</v>
      </c>
      <c r="AA141" s="11" t="str">
        <f t="shared" si="45"/>
        <v>-</v>
      </c>
      <c r="AB141" s="2" t="str">
        <f t="shared" si="38"/>
        <v>-</v>
      </c>
      <c r="AC141" s="11" t="str">
        <f t="shared" si="39"/>
        <v>-</v>
      </c>
      <c r="AD141" s="11" t="str">
        <f t="shared" si="40"/>
        <v>-</v>
      </c>
      <c r="AE141" s="11" t="str">
        <f t="shared" si="41"/>
        <v>-</v>
      </c>
    </row>
    <row r="142" spans="1:31" x14ac:dyDescent="0.35">
      <c r="J142" s="2" t="str" cm="1">
        <f t="array" ref="J142">IFERROR(_xlfn.IFS('Pod Commentary'!B142='Data Validation'!$B$3,"No",'Pod Commentary'!B142='Data Validation'!$B$4,"Yes",'Pod Commentary'!B142='Data Validation'!$B$5,"Yes",'Pod Commentary'!B142='Data Validation'!$B$6,"Yes",'Pod Commentary'!B142='Data Validation'!$B$7,"Yes",'Pod Commentary'!B142='Data Validation'!$B$8,"No",'Pod Commentary'!B142='Data Validation'!$B$9,"Yes",'Pod Commentary'!B142='Data Validation'!$B$10,"Yes",'Pod Commentary'!B142='Data Validation'!$B$11,"-"),"-")</f>
        <v>-</v>
      </c>
      <c r="K142" s="2" t="str" cm="1">
        <f t="array" ref="K142">IFERROR(_xlfn.IFS(D142="Garage","No",B142='Data Validation'!$B$3,"Yes",'Pod Commentary'!B142='Data Validation'!$B$4,"No",'Pod Commentary'!B142='Data Validation'!$B$5,"No",'Pod Commentary'!B142='Data Validation'!$B$6,"No",'Pod Commentary'!B142='Data Validation'!$B$7,"No",'Pod Commentary'!B142='Data Validation'!$B$8,"Yes",'Pod Commentary'!B142='Data Validation'!$B$9,"No",'Pod Commentary'!B142='Data Validation'!$B$10,"No",'Pod Commentary'!B142='Data Validation'!$B$11,"No"),"-")</f>
        <v>-</v>
      </c>
      <c r="L142" s="2" t="str" cm="1">
        <f t="array" ref="L142">IFERROR(_xlfn.IFS(B142='Data Validation'!$B$6,"Yes",B142='Data Validation'!$B$7,"Yes"),"-")</f>
        <v>-</v>
      </c>
      <c r="R142" s="11" t="str">
        <f t="shared" si="33"/>
        <v>-</v>
      </c>
      <c r="S142" s="11" t="str">
        <f t="shared" si="34"/>
        <v>-</v>
      </c>
      <c r="T142" s="11" t="str">
        <f t="shared" si="35"/>
        <v>-</v>
      </c>
      <c r="U142" s="11" t="str">
        <f t="shared" si="36"/>
        <v>-</v>
      </c>
      <c r="V142" s="11" t="str">
        <f t="shared" si="37"/>
        <v>-</v>
      </c>
      <c r="W142" s="11" t="str">
        <f t="shared" si="42"/>
        <v>-</v>
      </c>
      <c r="X142" s="11" t="str">
        <f t="shared" si="43"/>
        <v>-</v>
      </c>
      <c r="Y142" s="11" t="str" cm="1">
        <f t="array" ref="Y142">IFERROR(_xlfn.IFS(B142=$U$1,"2",B142=$V$1,"2",J142="Yes","1")*1,"-")</f>
        <v>-</v>
      </c>
      <c r="Z142" s="11" t="str">
        <f t="shared" si="44"/>
        <v>-</v>
      </c>
      <c r="AA142" s="11" t="str">
        <f t="shared" si="45"/>
        <v>-</v>
      </c>
      <c r="AB142" s="2" t="str">
        <f t="shared" si="38"/>
        <v>-</v>
      </c>
      <c r="AC142" s="11" t="str">
        <f t="shared" si="39"/>
        <v>-</v>
      </c>
      <c r="AD142" s="11" t="str">
        <f t="shared" si="40"/>
        <v>-</v>
      </c>
      <c r="AE142" s="11" t="str">
        <f t="shared" si="41"/>
        <v>-</v>
      </c>
    </row>
    <row r="143" spans="1:31" x14ac:dyDescent="0.35">
      <c r="J143" s="2" t="str" cm="1">
        <f t="array" ref="J143">IFERROR(_xlfn.IFS('Pod Commentary'!B143='Data Validation'!$B$3,"No",'Pod Commentary'!B143='Data Validation'!$B$4,"Yes",'Pod Commentary'!B143='Data Validation'!$B$5,"Yes",'Pod Commentary'!B143='Data Validation'!$B$6,"Yes",'Pod Commentary'!B143='Data Validation'!$B$7,"Yes",'Pod Commentary'!B143='Data Validation'!$B$8,"No",'Pod Commentary'!B143='Data Validation'!$B$9,"Yes",'Pod Commentary'!B143='Data Validation'!$B$10,"Yes",'Pod Commentary'!B143='Data Validation'!$B$11,"-"),"-")</f>
        <v>-</v>
      </c>
      <c r="K143" s="2" t="str" cm="1">
        <f t="array" ref="K143">IFERROR(_xlfn.IFS(D143="Garage","No",B143='Data Validation'!$B$3,"Yes",'Pod Commentary'!B143='Data Validation'!$B$4,"No",'Pod Commentary'!B143='Data Validation'!$B$5,"No",'Pod Commentary'!B143='Data Validation'!$B$6,"No",'Pod Commentary'!B143='Data Validation'!$B$7,"No",'Pod Commentary'!B143='Data Validation'!$B$8,"Yes",'Pod Commentary'!B143='Data Validation'!$B$9,"No",'Pod Commentary'!B143='Data Validation'!$B$10,"No",'Pod Commentary'!B143='Data Validation'!$B$11,"No"),"-")</f>
        <v>-</v>
      </c>
      <c r="L143" s="2" t="str" cm="1">
        <f t="array" ref="L143">IFERROR(_xlfn.IFS(B143='Data Validation'!$B$6,"Yes",B143='Data Validation'!$B$7,"Yes"),"-")</f>
        <v>-</v>
      </c>
      <c r="R143" s="11" t="str">
        <f t="shared" si="33"/>
        <v>-</v>
      </c>
      <c r="S143" s="11" t="str">
        <f t="shared" si="34"/>
        <v>-</v>
      </c>
      <c r="T143" s="11" t="str">
        <f t="shared" si="35"/>
        <v>-</v>
      </c>
      <c r="U143" s="11" t="str">
        <f t="shared" si="36"/>
        <v>-</v>
      </c>
      <c r="V143" s="11" t="str">
        <f t="shared" si="37"/>
        <v>-</v>
      </c>
      <c r="W143" s="11" t="str">
        <f t="shared" si="42"/>
        <v>-</v>
      </c>
      <c r="X143" s="11" t="str">
        <f t="shared" si="43"/>
        <v>-</v>
      </c>
      <c r="Y143" s="11" t="str" cm="1">
        <f t="array" ref="Y143">IFERROR(_xlfn.IFS(B143=$U$1,"2",B143=$V$1,"2",J143="Yes","1")*1,"-")</f>
        <v>-</v>
      </c>
      <c r="Z143" s="11" t="str">
        <f t="shared" si="44"/>
        <v>-</v>
      </c>
      <c r="AA143" s="11" t="str">
        <f t="shared" si="45"/>
        <v>-</v>
      </c>
      <c r="AB143" s="2" t="str">
        <f t="shared" si="38"/>
        <v>-</v>
      </c>
      <c r="AC143" s="11" t="str">
        <f t="shared" si="39"/>
        <v>-</v>
      </c>
      <c r="AD143" s="11" t="str">
        <f t="shared" si="40"/>
        <v>-</v>
      </c>
      <c r="AE143" s="11" t="str">
        <f t="shared" si="41"/>
        <v>-</v>
      </c>
    </row>
    <row r="144" spans="1:31" x14ac:dyDescent="0.35">
      <c r="J144" s="2" t="str" cm="1">
        <f t="array" ref="J144">IFERROR(_xlfn.IFS('Pod Commentary'!B144='Data Validation'!$B$3,"No",'Pod Commentary'!B144='Data Validation'!$B$4,"Yes",'Pod Commentary'!B144='Data Validation'!$B$5,"Yes",'Pod Commentary'!B144='Data Validation'!$B$6,"Yes",'Pod Commentary'!B144='Data Validation'!$B$7,"Yes",'Pod Commentary'!B144='Data Validation'!$B$8,"No",'Pod Commentary'!B144='Data Validation'!$B$9,"Yes",'Pod Commentary'!B144='Data Validation'!$B$10,"Yes",'Pod Commentary'!B144='Data Validation'!$B$11,"-"),"-")</f>
        <v>-</v>
      </c>
      <c r="K144" s="2" t="str" cm="1">
        <f t="array" ref="K144">IFERROR(_xlfn.IFS(D144="Garage","No",B144='Data Validation'!$B$3,"Yes",'Pod Commentary'!B144='Data Validation'!$B$4,"No",'Pod Commentary'!B144='Data Validation'!$B$5,"No",'Pod Commentary'!B144='Data Validation'!$B$6,"No",'Pod Commentary'!B144='Data Validation'!$B$7,"No",'Pod Commentary'!B144='Data Validation'!$B$8,"Yes",'Pod Commentary'!B144='Data Validation'!$B$9,"No",'Pod Commentary'!B144='Data Validation'!$B$10,"No",'Pod Commentary'!B144='Data Validation'!$B$11,"No"),"-")</f>
        <v>-</v>
      </c>
      <c r="L144" s="2" t="str" cm="1">
        <f t="array" ref="L144">IFERROR(_xlfn.IFS(B144='Data Validation'!$B$6,"Yes",B144='Data Validation'!$B$7,"Yes"),"-")</f>
        <v>-</v>
      </c>
      <c r="R144" s="11" t="str">
        <f t="shared" si="33"/>
        <v>-</v>
      </c>
      <c r="S144" s="11" t="str">
        <f t="shared" si="34"/>
        <v>-</v>
      </c>
      <c r="T144" s="11" t="str">
        <f t="shared" si="35"/>
        <v>-</v>
      </c>
      <c r="U144" s="11" t="str">
        <f t="shared" si="36"/>
        <v>-</v>
      </c>
      <c r="V144" s="11" t="str">
        <f t="shared" si="37"/>
        <v>-</v>
      </c>
      <c r="W144" s="11" t="str">
        <f t="shared" si="42"/>
        <v>-</v>
      </c>
      <c r="X144" s="11" t="str">
        <f t="shared" si="43"/>
        <v>-</v>
      </c>
      <c r="Y144" s="11" t="str" cm="1">
        <f t="array" ref="Y144">IFERROR(_xlfn.IFS(B144=$U$1,"2",B144=$V$1,"2",J144="Yes","1")*1,"-")</f>
        <v>-</v>
      </c>
      <c r="Z144" s="11" t="str">
        <f t="shared" si="44"/>
        <v>-</v>
      </c>
      <c r="AA144" s="11" t="str">
        <f t="shared" si="45"/>
        <v>-</v>
      </c>
      <c r="AB144" s="2" t="str">
        <f t="shared" si="38"/>
        <v>-</v>
      </c>
      <c r="AC144" s="11" t="str">
        <f t="shared" si="39"/>
        <v>-</v>
      </c>
      <c r="AD144" s="11" t="str">
        <f t="shared" si="40"/>
        <v>-</v>
      </c>
      <c r="AE144" s="11" t="str">
        <f t="shared" si="41"/>
        <v>-</v>
      </c>
    </row>
    <row r="145" spans="10:31" x14ac:dyDescent="0.35">
      <c r="J145" s="2" t="str" cm="1">
        <f t="array" ref="J145">IFERROR(_xlfn.IFS('Pod Commentary'!B145='Data Validation'!$B$3,"No",'Pod Commentary'!B145='Data Validation'!$B$4,"Yes",'Pod Commentary'!B145='Data Validation'!$B$5,"Yes",'Pod Commentary'!B145='Data Validation'!$B$6,"Yes",'Pod Commentary'!B145='Data Validation'!$B$7,"Yes",'Pod Commentary'!B145='Data Validation'!$B$8,"No",'Pod Commentary'!B145='Data Validation'!$B$9,"Yes",'Pod Commentary'!B145='Data Validation'!$B$10,"Yes",'Pod Commentary'!B145='Data Validation'!$B$11,"-"),"-")</f>
        <v>-</v>
      </c>
      <c r="K145" s="2" t="str" cm="1">
        <f t="array" ref="K145">IFERROR(_xlfn.IFS(D145="Garage","No",B145='Data Validation'!$B$3,"Yes",'Pod Commentary'!B145='Data Validation'!$B$4,"No",'Pod Commentary'!B145='Data Validation'!$B$5,"No",'Pod Commentary'!B145='Data Validation'!$B$6,"No",'Pod Commentary'!B145='Data Validation'!$B$7,"No",'Pod Commentary'!B145='Data Validation'!$B$8,"Yes",'Pod Commentary'!B145='Data Validation'!$B$9,"No",'Pod Commentary'!B145='Data Validation'!$B$10,"No",'Pod Commentary'!B145='Data Validation'!$B$11,"No"),"-")</f>
        <v>-</v>
      </c>
      <c r="L145" s="2" t="str" cm="1">
        <f t="array" ref="L145">IFERROR(_xlfn.IFS(B145='Data Validation'!$B$6,"Yes",B145='Data Validation'!$B$7,"Yes"),"-")</f>
        <v>-</v>
      </c>
      <c r="R145" s="11" t="str">
        <f t="shared" si="33"/>
        <v>-</v>
      </c>
      <c r="S145" s="11" t="str">
        <f t="shared" si="34"/>
        <v>-</v>
      </c>
      <c r="T145" s="11" t="str">
        <f t="shared" si="35"/>
        <v>-</v>
      </c>
      <c r="U145" s="11" t="str">
        <f t="shared" si="36"/>
        <v>-</v>
      </c>
      <c r="V145" s="11" t="str">
        <f t="shared" si="37"/>
        <v>-</v>
      </c>
      <c r="W145" s="11" t="str">
        <f t="shared" si="42"/>
        <v>-</v>
      </c>
      <c r="X145" s="11" t="str">
        <f t="shared" si="43"/>
        <v>-</v>
      </c>
      <c r="Y145" s="11" t="str" cm="1">
        <f t="array" ref="Y145">IFERROR(_xlfn.IFS(B145=$U$1,"2",B145=$V$1,"2",J145="Yes","1")*1,"-")</f>
        <v>-</v>
      </c>
      <c r="Z145" s="11" t="str">
        <f t="shared" si="44"/>
        <v>-</v>
      </c>
      <c r="AA145" s="11" t="str">
        <f t="shared" si="45"/>
        <v>-</v>
      </c>
      <c r="AB145" s="2" t="str">
        <f t="shared" si="38"/>
        <v>-</v>
      </c>
      <c r="AC145" s="11" t="str">
        <f t="shared" si="39"/>
        <v>-</v>
      </c>
      <c r="AD145" s="11" t="str">
        <f t="shared" si="40"/>
        <v>-</v>
      </c>
      <c r="AE145" s="11" t="str">
        <f t="shared" si="41"/>
        <v>-</v>
      </c>
    </row>
    <row r="146" spans="10:31" x14ac:dyDescent="0.35">
      <c r="J146" s="2" t="str" cm="1">
        <f t="array" ref="J146">IFERROR(_xlfn.IFS('Pod Commentary'!B146='Data Validation'!$B$3,"No",'Pod Commentary'!B146='Data Validation'!$B$4,"Yes",'Pod Commentary'!B146='Data Validation'!$B$5,"Yes",'Pod Commentary'!B146='Data Validation'!$B$6,"Yes",'Pod Commentary'!B146='Data Validation'!$B$7,"Yes",'Pod Commentary'!B146='Data Validation'!$B$8,"No",'Pod Commentary'!B146='Data Validation'!$B$9,"Yes",'Pod Commentary'!B146='Data Validation'!$B$10,"Yes",'Pod Commentary'!B146='Data Validation'!$B$11,"-"),"-")</f>
        <v>-</v>
      </c>
      <c r="K146" s="2" t="str" cm="1">
        <f t="array" ref="K146">IFERROR(_xlfn.IFS(D146="Garage","No",B146='Data Validation'!$B$3,"Yes",'Pod Commentary'!B146='Data Validation'!$B$4,"No",'Pod Commentary'!B146='Data Validation'!$B$5,"No",'Pod Commentary'!B146='Data Validation'!$B$6,"No",'Pod Commentary'!B146='Data Validation'!$B$7,"No",'Pod Commentary'!B146='Data Validation'!$B$8,"Yes",'Pod Commentary'!B146='Data Validation'!$B$9,"No",'Pod Commentary'!B146='Data Validation'!$B$10,"No",'Pod Commentary'!B146='Data Validation'!$B$11,"No"),"-")</f>
        <v>-</v>
      </c>
      <c r="L146" s="2" t="str" cm="1">
        <f t="array" ref="L146">IFERROR(_xlfn.IFS(B146='Data Validation'!$B$6,"Yes",B146='Data Validation'!$B$7,"Yes"),"-")</f>
        <v>-</v>
      </c>
      <c r="R146" s="11" t="str">
        <f t="shared" si="33"/>
        <v>-</v>
      </c>
      <c r="S146" s="11" t="str">
        <f t="shared" si="34"/>
        <v>-</v>
      </c>
      <c r="T146" s="11" t="str">
        <f t="shared" si="35"/>
        <v>-</v>
      </c>
      <c r="U146" s="11" t="str">
        <f t="shared" si="36"/>
        <v>-</v>
      </c>
      <c r="V146" s="11" t="str">
        <f t="shared" si="37"/>
        <v>-</v>
      </c>
      <c r="W146" s="11" t="str">
        <f t="shared" si="42"/>
        <v>-</v>
      </c>
      <c r="X146" s="11" t="str">
        <f t="shared" si="43"/>
        <v>-</v>
      </c>
      <c r="Y146" s="11" t="str" cm="1">
        <f t="array" ref="Y146">IFERROR(_xlfn.IFS(B146=$U$1,"2",B146=$V$1,"2",J146="Yes","1")*1,"-")</f>
        <v>-</v>
      </c>
      <c r="Z146" s="11" t="str">
        <f t="shared" si="44"/>
        <v>-</v>
      </c>
      <c r="AA146" s="11" t="str">
        <f t="shared" si="45"/>
        <v>-</v>
      </c>
      <c r="AB146" s="2" t="str">
        <f t="shared" si="38"/>
        <v>-</v>
      </c>
      <c r="AC146" s="11" t="str">
        <f t="shared" si="39"/>
        <v>-</v>
      </c>
      <c r="AD146" s="11" t="str">
        <f t="shared" si="40"/>
        <v>-</v>
      </c>
      <c r="AE146" s="11" t="str">
        <f t="shared" si="41"/>
        <v>-</v>
      </c>
    </row>
    <row r="147" spans="10:31" x14ac:dyDescent="0.35">
      <c r="J147" s="2" t="str" cm="1">
        <f t="array" ref="J147">IFERROR(_xlfn.IFS('Pod Commentary'!B147='Data Validation'!$B$3,"No",'Pod Commentary'!B147='Data Validation'!$B$4,"Yes",'Pod Commentary'!B147='Data Validation'!$B$5,"Yes",'Pod Commentary'!B147='Data Validation'!$B$6,"Yes",'Pod Commentary'!B147='Data Validation'!$B$7,"Yes",'Pod Commentary'!B147='Data Validation'!$B$8,"No",'Pod Commentary'!B147='Data Validation'!$B$9,"Yes",'Pod Commentary'!B147='Data Validation'!$B$10,"Yes",'Pod Commentary'!B147='Data Validation'!$B$11,"-"),"-")</f>
        <v>-</v>
      </c>
      <c r="K147" s="2" t="str" cm="1">
        <f t="array" ref="K147">IFERROR(_xlfn.IFS(D147="Garage","No",B147='Data Validation'!$B$3,"Yes",'Pod Commentary'!B147='Data Validation'!$B$4,"No",'Pod Commentary'!B147='Data Validation'!$B$5,"No",'Pod Commentary'!B147='Data Validation'!$B$6,"No",'Pod Commentary'!B147='Data Validation'!$B$7,"No",'Pod Commentary'!B147='Data Validation'!$B$8,"Yes",'Pod Commentary'!B147='Data Validation'!$B$9,"No",'Pod Commentary'!B147='Data Validation'!$B$10,"No",'Pod Commentary'!B147='Data Validation'!$B$11,"No"),"-")</f>
        <v>-</v>
      </c>
      <c r="L147" s="2" t="str" cm="1">
        <f t="array" ref="L147">IFERROR(_xlfn.IFS(B147='Data Validation'!$B$6,"Yes",B147='Data Validation'!$B$7,"Yes"),"-")</f>
        <v>-</v>
      </c>
      <c r="R147" s="11" t="str">
        <f t="shared" si="33"/>
        <v>-</v>
      </c>
      <c r="S147" s="11" t="str">
        <f t="shared" si="34"/>
        <v>-</v>
      </c>
      <c r="T147" s="11" t="str">
        <f t="shared" si="35"/>
        <v>-</v>
      </c>
      <c r="U147" s="11" t="str">
        <f t="shared" si="36"/>
        <v>-</v>
      </c>
      <c r="V147" s="11" t="str">
        <f t="shared" si="37"/>
        <v>-</v>
      </c>
      <c r="W147" s="11" t="str">
        <f t="shared" si="42"/>
        <v>-</v>
      </c>
      <c r="X147" s="11" t="str">
        <f t="shared" si="43"/>
        <v>-</v>
      </c>
      <c r="Y147" s="11" t="str" cm="1">
        <f t="array" ref="Y147">IFERROR(_xlfn.IFS(B147=$U$1,"2",B147=$V$1,"2",J147="Yes","1")*1,"-")</f>
        <v>-</v>
      </c>
      <c r="Z147" s="11" t="str">
        <f t="shared" si="44"/>
        <v>-</v>
      </c>
      <c r="AA147" s="11" t="str">
        <f t="shared" si="45"/>
        <v>-</v>
      </c>
      <c r="AB147" s="2" t="str">
        <f t="shared" si="38"/>
        <v>-</v>
      </c>
      <c r="AC147" s="11" t="str">
        <f t="shared" si="39"/>
        <v>-</v>
      </c>
      <c r="AD147" s="11" t="str">
        <f t="shared" si="40"/>
        <v>-</v>
      </c>
      <c r="AE147" s="11" t="str">
        <f t="shared" si="41"/>
        <v>-</v>
      </c>
    </row>
    <row r="148" spans="10:31" x14ac:dyDescent="0.35">
      <c r="J148" s="2" t="str" cm="1">
        <f t="array" ref="J148">IFERROR(_xlfn.IFS('Pod Commentary'!B148='Data Validation'!$B$3,"No",'Pod Commentary'!B148='Data Validation'!$B$4,"Yes",'Pod Commentary'!B148='Data Validation'!$B$5,"Yes",'Pod Commentary'!B148='Data Validation'!$B$6,"Yes",'Pod Commentary'!B148='Data Validation'!$B$7,"Yes",'Pod Commentary'!B148='Data Validation'!$B$8,"No",'Pod Commentary'!B148='Data Validation'!$B$9,"Yes",'Pod Commentary'!B148='Data Validation'!$B$10,"Yes",'Pod Commentary'!B148='Data Validation'!$B$11,"-"),"-")</f>
        <v>-</v>
      </c>
      <c r="K148" s="2" t="str" cm="1">
        <f t="array" ref="K148">IFERROR(_xlfn.IFS(D148="Garage","No",B148='Data Validation'!$B$3,"Yes",'Pod Commentary'!B148='Data Validation'!$B$4,"No",'Pod Commentary'!B148='Data Validation'!$B$5,"No",'Pod Commentary'!B148='Data Validation'!$B$6,"No",'Pod Commentary'!B148='Data Validation'!$B$7,"No",'Pod Commentary'!B148='Data Validation'!$B$8,"Yes",'Pod Commentary'!B148='Data Validation'!$B$9,"No",'Pod Commentary'!B148='Data Validation'!$B$10,"No",'Pod Commentary'!B148='Data Validation'!$B$11,"No"),"-")</f>
        <v>-</v>
      </c>
      <c r="L148" s="2" t="str" cm="1">
        <f t="array" ref="L148">IFERROR(_xlfn.IFS(B148='Data Validation'!$B$6,"Yes",B148='Data Validation'!$B$7,"Yes"),"-")</f>
        <v>-</v>
      </c>
      <c r="R148" s="11" t="str">
        <f t="shared" si="33"/>
        <v>-</v>
      </c>
      <c r="S148" s="11" t="str">
        <f t="shared" si="34"/>
        <v>-</v>
      </c>
      <c r="T148" s="11" t="str">
        <f t="shared" si="35"/>
        <v>-</v>
      </c>
      <c r="U148" s="11" t="str">
        <f t="shared" si="36"/>
        <v>-</v>
      </c>
      <c r="V148" s="11" t="str">
        <f t="shared" si="37"/>
        <v>-</v>
      </c>
      <c r="W148" s="11" t="str">
        <f t="shared" si="42"/>
        <v>-</v>
      </c>
      <c r="X148" s="11" t="str">
        <f t="shared" si="43"/>
        <v>-</v>
      </c>
      <c r="Y148" s="11" t="str" cm="1">
        <f t="array" ref="Y148">IFERROR(_xlfn.IFS(B148=$U$1,"2",B148=$V$1,"2",J148="Yes","1")*1,"-")</f>
        <v>-</v>
      </c>
      <c r="Z148" s="11" t="str">
        <f t="shared" si="44"/>
        <v>-</v>
      </c>
      <c r="AA148" s="11" t="str">
        <f t="shared" si="45"/>
        <v>-</v>
      </c>
      <c r="AB148" s="2" t="str">
        <f t="shared" si="38"/>
        <v>-</v>
      </c>
      <c r="AC148" s="11" t="str">
        <f t="shared" si="39"/>
        <v>-</v>
      </c>
      <c r="AD148" s="11" t="str">
        <f t="shared" si="40"/>
        <v>-</v>
      </c>
      <c r="AE148" s="11" t="str">
        <f t="shared" si="41"/>
        <v>-</v>
      </c>
    </row>
    <row r="149" spans="10:31" x14ac:dyDescent="0.35">
      <c r="J149" s="2" t="str" cm="1">
        <f t="array" ref="J149">IFERROR(_xlfn.IFS('Pod Commentary'!B149='Data Validation'!$B$3,"No",'Pod Commentary'!B149='Data Validation'!$B$4,"Yes",'Pod Commentary'!B149='Data Validation'!$B$5,"Yes",'Pod Commentary'!B149='Data Validation'!$B$6,"Yes",'Pod Commentary'!B149='Data Validation'!$B$7,"Yes",'Pod Commentary'!B149='Data Validation'!$B$8,"No",'Pod Commentary'!B149='Data Validation'!$B$9,"Yes",'Pod Commentary'!B149='Data Validation'!$B$10,"Yes",'Pod Commentary'!B149='Data Validation'!$B$11,"-"),"-")</f>
        <v>-</v>
      </c>
      <c r="K149" s="2" t="str" cm="1">
        <f t="array" ref="K149">IFERROR(_xlfn.IFS(D149="Garage","No",B149='Data Validation'!$B$3,"Yes",'Pod Commentary'!B149='Data Validation'!$B$4,"No",'Pod Commentary'!B149='Data Validation'!$B$5,"No",'Pod Commentary'!B149='Data Validation'!$B$6,"No",'Pod Commentary'!B149='Data Validation'!$B$7,"No",'Pod Commentary'!B149='Data Validation'!$B$8,"Yes",'Pod Commentary'!B149='Data Validation'!$B$9,"No",'Pod Commentary'!B149='Data Validation'!$B$10,"No",'Pod Commentary'!B149='Data Validation'!$B$11,"No"),"-")</f>
        <v>-</v>
      </c>
      <c r="L149" s="2" t="str" cm="1">
        <f t="array" ref="L149">IFERROR(_xlfn.IFS(B149='Data Validation'!$B$6,"Yes",B149='Data Validation'!$B$7,"Yes"),"-")</f>
        <v>-</v>
      </c>
      <c r="R149" s="11" t="str">
        <f t="shared" si="33"/>
        <v>-</v>
      </c>
      <c r="S149" s="11" t="str">
        <f t="shared" si="34"/>
        <v>-</v>
      </c>
      <c r="T149" s="11" t="str">
        <f t="shared" si="35"/>
        <v>-</v>
      </c>
      <c r="U149" s="11" t="str">
        <f t="shared" si="36"/>
        <v>-</v>
      </c>
      <c r="V149" s="11" t="str">
        <f t="shared" si="37"/>
        <v>-</v>
      </c>
      <c r="W149" s="11" t="str">
        <f t="shared" si="42"/>
        <v>-</v>
      </c>
      <c r="X149" s="11" t="str">
        <f t="shared" si="43"/>
        <v>-</v>
      </c>
      <c r="Y149" s="11" t="str" cm="1">
        <f t="array" ref="Y149">IFERROR(_xlfn.IFS(B149=$U$1,"2",B149=$V$1,"2",J149="Yes","1")*1,"-")</f>
        <v>-</v>
      </c>
      <c r="Z149" s="11" t="str">
        <f t="shared" si="44"/>
        <v>-</v>
      </c>
      <c r="AA149" s="11" t="str">
        <f t="shared" si="45"/>
        <v>-</v>
      </c>
      <c r="AB149" s="2" t="str">
        <f t="shared" si="38"/>
        <v>-</v>
      </c>
      <c r="AC149" s="11" t="str">
        <f t="shared" si="39"/>
        <v>-</v>
      </c>
      <c r="AD149" s="11" t="str">
        <f t="shared" si="40"/>
        <v>-</v>
      </c>
      <c r="AE149" s="11" t="str">
        <f t="shared" si="41"/>
        <v>-</v>
      </c>
    </row>
    <row r="150" spans="10:31" x14ac:dyDescent="0.35">
      <c r="J150" s="2" t="str" cm="1">
        <f t="array" ref="J150">IFERROR(_xlfn.IFS('Pod Commentary'!B150='Data Validation'!$B$3,"No",'Pod Commentary'!B150='Data Validation'!$B$4,"Yes",'Pod Commentary'!B150='Data Validation'!$B$5,"Yes",'Pod Commentary'!B150='Data Validation'!$B$6,"Yes",'Pod Commentary'!B150='Data Validation'!$B$7,"Yes",'Pod Commentary'!B150='Data Validation'!$B$8,"No",'Pod Commentary'!B150='Data Validation'!$B$9,"Yes",'Pod Commentary'!B150='Data Validation'!$B$10,"Yes",'Pod Commentary'!B150='Data Validation'!$B$11,"-"),"-")</f>
        <v>-</v>
      </c>
      <c r="K150" s="2" t="str" cm="1">
        <f t="array" ref="K150">IFERROR(_xlfn.IFS(D150="Garage","No",B150='Data Validation'!$B$3,"Yes",'Pod Commentary'!B150='Data Validation'!$B$4,"No",'Pod Commentary'!B150='Data Validation'!$B$5,"No",'Pod Commentary'!B150='Data Validation'!$B$6,"No",'Pod Commentary'!B150='Data Validation'!$B$7,"No",'Pod Commentary'!B150='Data Validation'!$B$8,"Yes",'Pod Commentary'!B150='Data Validation'!$B$9,"No",'Pod Commentary'!B150='Data Validation'!$B$10,"No",'Pod Commentary'!B150='Data Validation'!$B$11,"No"),"-")</f>
        <v>-</v>
      </c>
      <c r="L150" s="2" t="str" cm="1">
        <f t="array" ref="L150">IFERROR(_xlfn.IFS(B150='Data Validation'!$B$6,"Yes",B150='Data Validation'!$B$7,"Yes"),"-")</f>
        <v>-</v>
      </c>
      <c r="R150" s="11" t="str">
        <f t="shared" si="33"/>
        <v>-</v>
      </c>
      <c r="S150" s="11" t="str">
        <f t="shared" si="34"/>
        <v>-</v>
      </c>
      <c r="T150" s="11" t="str">
        <f t="shared" si="35"/>
        <v>-</v>
      </c>
      <c r="U150" s="11" t="str">
        <f t="shared" si="36"/>
        <v>-</v>
      </c>
      <c r="V150" s="11" t="str">
        <f t="shared" si="37"/>
        <v>-</v>
      </c>
      <c r="W150" s="11" t="str">
        <f t="shared" si="42"/>
        <v>-</v>
      </c>
      <c r="X150" s="11" t="str">
        <f t="shared" si="43"/>
        <v>-</v>
      </c>
      <c r="Y150" s="11" t="str" cm="1">
        <f t="array" ref="Y150">IFERROR(_xlfn.IFS(B150=$U$1,"2",B150=$V$1,"2",J150="Yes","1")*1,"-")</f>
        <v>-</v>
      </c>
      <c r="Z150" s="11" t="str">
        <f t="shared" si="44"/>
        <v>-</v>
      </c>
      <c r="AA150" s="11" t="str">
        <f t="shared" si="45"/>
        <v>-</v>
      </c>
      <c r="AB150" s="2" t="str">
        <f t="shared" si="38"/>
        <v>-</v>
      </c>
      <c r="AC150" s="11" t="str">
        <f t="shared" si="39"/>
        <v>-</v>
      </c>
      <c r="AD150" s="11" t="str">
        <f t="shared" si="40"/>
        <v>-</v>
      </c>
      <c r="AE150" s="11" t="str">
        <f t="shared" si="41"/>
        <v>-</v>
      </c>
    </row>
    <row r="151" spans="10:31" x14ac:dyDescent="0.35">
      <c r="J151" s="2" t="str" cm="1">
        <f t="array" ref="J151">IFERROR(_xlfn.IFS('Pod Commentary'!B151='Data Validation'!$B$3,"No",'Pod Commentary'!B151='Data Validation'!$B$4,"Yes",'Pod Commentary'!B151='Data Validation'!$B$5,"Yes",'Pod Commentary'!B151='Data Validation'!$B$6,"Yes",'Pod Commentary'!B151='Data Validation'!$B$7,"Yes",'Pod Commentary'!B151='Data Validation'!$B$8,"No",'Pod Commentary'!B151='Data Validation'!$B$9,"Yes",'Pod Commentary'!B151='Data Validation'!$B$10,"Yes",'Pod Commentary'!B151='Data Validation'!$B$11,"-"),"-")</f>
        <v>-</v>
      </c>
      <c r="K151" s="2" t="str" cm="1">
        <f t="array" ref="K151">IFERROR(_xlfn.IFS(D151="Garage","No",B151='Data Validation'!$B$3,"Yes",'Pod Commentary'!B151='Data Validation'!$B$4,"No",'Pod Commentary'!B151='Data Validation'!$B$5,"No",'Pod Commentary'!B151='Data Validation'!$B$6,"No",'Pod Commentary'!B151='Data Validation'!$B$7,"No",'Pod Commentary'!B151='Data Validation'!$B$8,"Yes",'Pod Commentary'!B151='Data Validation'!$B$9,"No",'Pod Commentary'!B151='Data Validation'!$B$10,"No",'Pod Commentary'!B151='Data Validation'!$B$11,"No"),"-")</f>
        <v>-</v>
      </c>
      <c r="L151" s="2" t="str" cm="1">
        <f t="array" ref="L151">IFERROR(_xlfn.IFS(B151='Data Validation'!$B$6,"Yes",B151='Data Validation'!$B$7,"Yes"),"-")</f>
        <v>-</v>
      </c>
      <c r="R151" s="11" t="str">
        <f t="shared" si="33"/>
        <v>-</v>
      </c>
      <c r="S151" s="11" t="str">
        <f t="shared" si="34"/>
        <v>-</v>
      </c>
      <c r="T151" s="11" t="str">
        <f t="shared" si="35"/>
        <v>-</v>
      </c>
      <c r="U151" s="11" t="str">
        <f t="shared" si="36"/>
        <v>-</v>
      </c>
      <c r="V151" s="11" t="str">
        <f t="shared" si="37"/>
        <v>-</v>
      </c>
      <c r="W151" s="11" t="str">
        <f t="shared" si="42"/>
        <v>-</v>
      </c>
      <c r="X151" s="11" t="str">
        <f t="shared" si="43"/>
        <v>-</v>
      </c>
      <c r="Y151" s="11" t="str" cm="1">
        <f t="array" ref="Y151">IFERROR(_xlfn.IFS(B151=$U$1,"2",B151=$V$1,"2",J151="Yes","1")*1,"-")</f>
        <v>-</v>
      </c>
      <c r="Z151" s="11" t="str">
        <f t="shared" si="44"/>
        <v>-</v>
      </c>
      <c r="AA151" s="11" t="str">
        <f t="shared" si="45"/>
        <v>-</v>
      </c>
      <c r="AB151" s="2" t="str">
        <f t="shared" si="38"/>
        <v>-</v>
      </c>
      <c r="AC151" s="11" t="str">
        <f t="shared" si="39"/>
        <v>-</v>
      </c>
      <c r="AD151" s="11" t="str">
        <f t="shared" si="40"/>
        <v>-</v>
      </c>
      <c r="AE151" s="11" t="str">
        <f t="shared" si="41"/>
        <v>-</v>
      </c>
    </row>
    <row r="152" spans="10:31" x14ac:dyDescent="0.35">
      <c r="J152" s="2" t="str" cm="1">
        <f t="array" ref="J152">IFERROR(_xlfn.IFS('Pod Commentary'!B152='Data Validation'!$B$3,"No",'Pod Commentary'!B152='Data Validation'!$B$4,"Yes",'Pod Commentary'!B152='Data Validation'!$B$5,"Yes",'Pod Commentary'!B152='Data Validation'!$B$6,"Yes",'Pod Commentary'!B152='Data Validation'!$B$7,"Yes",'Pod Commentary'!B152='Data Validation'!$B$8,"No",'Pod Commentary'!B152='Data Validation'!$B$9,"Yes",'Pod Commentary'!B152='Data Validation'!$B$10,"Yes",'Pod Commentary'!B152='Data Validation'!$B$11,"-"),"-")</f>
        <v>-</v>
      </c>
      <c r="K152" s="2" t="str" cm="1">
        <f t="array" ref="K152">IFERROR(_xlfn.IFS(D152="Garage","No",B152='Data Validation'!$B$3,"Yes",'Pod Commentary'!B152='Data Validation'!$B$4,"No",'Pod Commentary'!B152='Data Validation'!$B$5,"No",'Pod Commentary'!B152='Data Validation'!$B$6,"No",'Pod Commentary'!B152='Data Validation'!$B$7,"No",'Pod Commentary'!B152='Data Validation'!$B$8,"Yes",'Pod Commentary'!B152='Data Validation'!$B$9,"No",'Pod Commentary'!B152='Data Validation'!$B$10,"No",'Pod Commentary'!B152='Data Validation'!$B$11,"No"),"-")</f>
        <v>-</v>
      </c>
      <c r="L152" s="2" t="str" cm="1">
        <f t="array" ref="L152">IFERROR(_xlfn.IFS(B152='Data Validation'!$B$6,"Yes",B152='Data Validation'!$B$7,"Yes"),"-")</f>
        <v>-</v>
      </c>
      <c r="R152" s="11" t="str">
        <f t="shared" si="33"/>
        <v>-</v>
      </c>
      <c r="S152" s="11" t="str">
        <f t="shared" si="34"/>
        <v>-</v>
      </c>
      <c r="T152" s="11" t="str">
        <f t="shared" si="35"/>
        <v>-</v>
      </c>
      <c r="U152" s="11" t="str">
        <f t="shared" si="36"/>
        <v>-</v>
      </c>
      <c r="V152" s="11" t="str">
        <f t="shared" si="37"/>
        <v>-</v>
      </c>
      <c r="W152" s="11" t="str">
        <f t="shared" si="42"/>
        <v>-</v>
      </c>
      <c r="X152" s="11" t="str">
        <f t="shared" si="43"/>
        <v>-</v>
      </c>
      <c r="Y152" s="11" t="str" cm="1">
        <f t="array" ref="Y152">IFERROR(_xlfn.IFS(B152=$U$1,"2",B152=$V$1,"2",J152="Yes","1")*1,"-")</f>
        <v>-</v>
      </c>
      <c r="Z152" s="11" t="str">
        <f t="shared" si="44"/>
        <v>-</v>
      </c>
      <c r="AA152" s="11" t="str">
        <f t="shared" si="45"/>
        <v>-</v>
      </c>
      <c r="AB152" s="2" t="str">
        <f t="shared" si="38"/>
        <v>-</v>
      </c>
      <c r="AC152" s="11" t="str">
        <f t="shared" si="39"/>
        <v>-</v>
      </c>
      <c r="AD152" s="11" t="str">
        <f t="shared" si="40"/>
        <v>-</v>
      </c>
      <c r="AE152" s="11" t="str">
        <f t="shared" si="41"/>
        <v>-</v>
      </c>
    </row>
    <row r="153" spans="10:31" x14ac:dyDescent="0.35">
      <c r="J153" s="2" t="str" cm="1">
        <f t="array" ref="J153">IFERROR(_xlfn.IFS('Pod Commentary'!B153='Data Validation'!$B$3,"No",'Pod Commentary'!B153='Data Validation'!$B$4,"Yes",'Pod Commentary'!B153='Data Validation'!$B$5,"Yes",'Pod Commentary'!B153='Data Validation'!$B$6,"Yes",'Pod Commentary'!B153='Data Validation'!$B$7,"Yes",'Pod Commentary'!B153='Data Validation'!$B$8,"No",'Pod Commentary'!B153='Data Validation'!$B$9,"Yes",'Pod Commentary'!B153='Data Validation'!$B$10,"Yes",'Pod Commentary'!B153='Data Validation'!$B$11,"-"),"-")</f>
        <v>-</v>
      </c>
      <c r="K153" s="2" t="str" cm="1">
        <f t="array" ref="K153">IFERROR(_xlfn.IFS(D153="Garage","No",B153='Data Validation'!$B$3,"Yes",'Pod Commentary'!B153='Data Validation'!$B$4,"No",'Pod Commentary'!B153='Data Validation'!$B$5,"No",'Pod Commentary'!B153='Data Validation'!$B$6,"No",'Pod Commentary'!B153='Data Validation'!$B$7,"No",'Pod Commentary'!B153='Data Validation'!$B$8,"Yes",'Pod Commentary'!B153='Data Validation'!$B$9,"No",'Pod Commentary'!B153='Data Validation'!$B$10,"No",'Pod Commentary'!B153='Data Validation'!$B$11,"No"),"-")</f>
        <v>-</v>
      </c>
      <c r="L153" s="2" t="str" cm="1">
        <f t="array" ref="L153">IFERROR(_xlfn.IFS(B153='Data Validation'!$B$6,"Yes",B153='Data Validation'!$B$7,"Yes"),"-")</f>
        <v>-</v>
      </c>
      <c r="R153" s="11" t="str">
        <f t="shared" si="33"/>
        <v>-</v>
      </c>
      <c r="S153" s="11" t="str">
        <f t="shared" si="34"/>
        <v>-</v>
      </c>
      <c r="T153" s="11" t="str">
        <f t="shared" si="35"/>
        <v>-</v>
      </c>
      <c r="U153" s="11" t="str">
        <f t="shared" si="36"/>
        <v>-</v>
      </c>
      <c r="V153" s="11" t="str">
        <f t="shared" si="37"/>
        <v>-</v>
      </c>
      <c r="W153" s="11" t="str">
        <f t="shared" si="42"/>
        <v>-</v>
      </c>
      <c r="X153" s="11" t="str">
        <f t="shared" si="43"/>
        <v>-</v>
      </c>
      <c r="Y153" s="11" t="str" cm="1">
        <f t="array" ref="Y153">IFERROR(_xlfn.IFS(B153=$U$1,"2",B153=$V$1,"2",J153="Yes","1")*1,"-")</f>
        <v>-</v>
      </c>
      <c r="Z153" s="11" t="str">
        <f t="shared" si="44"/>
        <v>-</v>
      </c>
      <c r="AA153" s="11" t="str">
        <f t="shared" si="45"/>
        <v>-</v>
      </c>
      <c r="AB153" s="2" t="str">
        <f t="shared" si="38"/>
        <v>-</v>
      </c>
      <c r="AC153" s="11" t="str">
        <f t="shared" si="39"/>
        <v>-</v>
      </c>
      <c r="AD153" s="11" t="str">
        <f t="shared" si="40"/>
        <v>-</v>
      </c>
      <c r="AE153" s="11" t="str">
        <f t="shared" si="41"/>
        <v>-</v>
      </c>
    </row>
    <row r="154" spans="10:31" x14ac:dyDescent="0.35">
      <c r="J154" s="2" t="str" cm="1">
        <f t="array" ref="J154">IFERROR(_xlfn.IFS('Pod Commentary'!B154='Data Validation'!$B$3,"No",'Pod Commentary'!B154='Data Validation'!$B$4,"Yes",'Pod Commentary'!B154='Data Validation'!$B$5,"Yes",'Pod Commentary'!B154='Data Validation'!$B$6,"Yes",'Pod Commentary'!B154='Data Validation'!$B$7,"Yes",'Pod Commentary'!B154='Data Validation'!$B$8,"No",'Pod Commentary'!B154='Data Validation'!$B$9,"Yes",'Pod Commentary'!B154='Data Validation'!$B$10,"Yes",'Pod Commentary'!B154='Data Validation'!$B$11,"-"),"-")</f>
        <v>-</v>
      </c>
      <c r="K154" s="2" t="str" cm="1">
        <f t="array" ref="K154">IFERROR(_xlfn.IFS(D154="Garage","No",B154='Data Validation'!$B$3,"Yes",'Pod Commentary'!B154='Data Validation'!$B$4,"No",'Pod Commentary'!B154='Data Validation'!$B$5,"No",'Pod Commentary'!B154='Data Validation'!$B$6,"No",'Pod Commentary'!B154='Data Validation'!$B$7,"No",'Pod Commentary'!B154='Data Validation'!$B$8,"Yes",'Pod Commentary'!B154='Data Validation'!$B$9,"No",'Pod Commentary'!B154='Data Validation'!$B$10,"No",'Pod Commentary'!B154='Data Validation'!$B$11,"No"),"-")</f>
        <v>-</v>
      </c>
      <c r="L154" s="2" t="str" cm="1">
        <f t="array" ref="L154">IFERROR(_xlfn.IFS(B154='Data Validation'!$B$6,"Yes",B154='Data Validation'!$B$7,"Yes"),"-")</f>
        <v>-</v>
      </c>
      <c r="R154" s="11" t="str">
        <f t="shared" si="33"/>
        <v>-</v>
      </c>
      <c r="S154" s="11" t="str">
        <f t="shared" si="34"/>
        <v>-</v>
      </c>
      <c r="T154" s="11" t="str">
        <f t="shared" si="35"/>
        <v>-</v>
      </c>
      <c r="U154" s="11" t="str">
        <f t="shared" si="36"/>
        <v>-</v>
      </c>
      <c r="V154" s="11" t="str">
        <f t="shared" si="37"/>
        <v>-</v>
      </c>
      <c r="W154" s="11" t="str">
        <f t="shared" si="42"/>
        <v>-</v>
      </c>
      <c r="X154" s="11" t="str">
        <f t="shared" si="43"/>
        <v>-</v>
      </c>
      <c r="Y154" s="11" t="str" cm="1">
        <f t="array" ref="Y154">IFERROR(_xlfn.IFS(B154=$U$1,"2",B154=$V$1,"2",J154="Yes","1")*1,"-")</f>
        <v>-</v>
      </c>
      <c r="Z154" s="11" t="str">
        <f t="shared" si="44"/>
        <v>-</v>
      </c>
      <c r="AA154" s="11" t="str">
        <f t="shared" si="45"/>
        <v>-</v>
      </c>
      <c r="AB154" s="2" t="str">
        <f t="shared" si="38"/>
        <v>-</v>
      </c>
      <c r="AC154" s="11" t="str">
        <f t="shared" si="39"/>
        <v>-</v>
      </c>
      <c r="AD154" s="11" t="str">
        <f t="shared" si="40"/>
        <v>-</v>
      </c>
      <c r="AE154" s="11" t="str">
        <f t="shared" si="41"/>
        <v>-</v>
      </c>
    </row>
    <row r="155" spans="10:31" x14ac:dyDescent="0.35">
      <c r="J155" s="2" t="str" cm="1">
        <f t="array" ref="J155">IFERROR(_xlfn.IFS('Pod Commentary'!B155='Data Validation'!$B$3,"No",'Pod Commentary'!B155='Data Validation'!$B$4,"Yes",'Pod Commentary'!B155='Data Validation'!$B$5,"Yes",'Pod Commentary'!B155='Data Validation'!$B$6,"Yes",'Pod Commentary'!B155='Data Validation'!$B$7,"Yes",'Pod Commentary'!B155='Data Validation'!$B$8,"No",'Pod Commentary'!B155='Data Validation'!$B$9,"Yes",'Pod Commentary'!B155='Data Validation'!$B$10,"Yes",'Pod Commentary'!B155='Data Validation'!$B$11,"-"),"-")</f>
        <v>-</v>
      </c>
      <c r="K155" s="2" t="str" cm="1">
        <f t="array" ref="K155">IFERROR(_xlfn.IFS(D155="Garage","No",B155='Data Validation'!$B$3,"Yes",'Pod Commentary'!B155='Data Validation'!$B$4,"No",'Pod Commentary'!B155='Data Validation'!$B$5,"No",'Pod Commentary'!B155='Data Validation'!$B$6,"No",'Pod Commentary'!B155='Data Validation'!$B$7,"No",'Pod Commentary'!B155='Data Validation'!$B$8,"Yes",'Pod Commentary'!B155='Data Validation'!$B$9,"No",'Pod Commentary'!B155='Data Validation'!$B$10,"No",'Pod Commentary'!B155='Data Validation'!$B$11,"No"),"-")</f>
        <v>-</v>
      </c>
      <c r="L155" s="2" t="str" cm="1">
        <f t="array" ref="L155">IFERROR(_xlfn.IFS(B155='Data Validation'!$B$6,"Yes",B155='Data Validation'!$B$7,"Yes"),"-")</f>
        <v>-</v>
      </c>
      <c r="R155" s="11" t="str">
        <f t="shared" si="33"/>
        <v>-</v>
      </c>
      <c r="S155" s="11" t="str">
        <f t="shared" si="34"/>
        <v>-</v>
      </c>
      <c r="T155" s="11" t="str">
        <f t="shared" si="35"/>
        <v>-</v>
      </c>
      <c r="U155" s="11" t="str">
        <f t="shared" si="36"/>
        <v>-</v>
      </c>
      <c r="V155" s="11" t="str">
        <f t="shared" si="37"/>
        <v>-</v>
      </c>
      <c r="W155" s="11" t="str">
        <f t="shared" si="42"/>
        <v>-</v>
      </c>
      <c r="X155" s="11" t="str">
        <f t="shared" si="43"/>
        <v>-</v>
      </c>
      <c r="Y155" s="11" t="str" cm="1">
        <f t="array" ref="Y155">IFERROR(_xlfn.IFS(B155=$U$1,"2",B155=$V$1,"2",J155="Yes","1")*1,"-")</f>
        <v>-</v>
      </c>
      <c r="Z155" s="11" t="str">
        <f t="shared" si="44"/>
        <v>-</v>
      </c>
      <c r="AA155" s="11" t="str">
        <f t="shared" si="45"/>
        <v>-</v>
      </c>
      <c r="AB155" s="2" t="str">
        <f t="shared" si="38"/>
        <v>-</v>
      </c>
      <c r="AC155" s="11" t="str">
        <f t="shared" si="39"/>
        <v>-</v>
      </c>
      <c r="AD155" s="11" t="str">
        <f t="shared" si="40"/>
        <v>-</v>
      </c>
      <c r="AE155" s="11" t="str">
        <f t="shared" si="41"/>
        <v>-</v>
      </c>
    </row>
    <row r="156" spans="10:31" x14ac:dyDescent="0.35">
      <c r="J156" s="2" t="str" cm="1">
        <f t="array" ref="J156">IFERROR(_xlfn.IFS('Pod Commentary'!B156='Data Validation'!$B$3,"No",'Pod Commentary'!B156='Data Validation'!$B$4,"Yes",'Pod Commentary'!B156='Data Validation'!$B$5,"Yes",'Pod Commentary'!B156='Data Validation'!$B$6,"Yes",'Pod Commentary'!B156='Data Validation'!$B$7,"Yes",'Pod Commentary'!B156='Data Validation'!$B$8,"No",'Pod Commentary'!B156='Data Validation'!$B$9,"Yes",'Pod Commentary'!B156='Data Validation'!$B$10,"Yes",'Pod Commentary'!B156='Data Validation'!$B$11,"-"),"-")</f>
        <v>-</v>
      </c>
      <c r="K156" s="2" t="str" cm="1">
        <f t="array" ref="K156">IFERROR(_xlfn.IFS(D156="Garage","No",B156='Data Validation'!$B$3,"Yes",'Pod Commentary'!B156='Data Validation'!$B$4,"No",'Pod Commentary'!B156='Data Validation'!$B$5,"No",'Pod Commentary'!B156='Data Validation'!$B$6,"No",'Pod Commentary'!B156='Data Validation'!$B$7,"No",'Pod Commentary'!B156='Data Validation'!$B$8,"Yes",'Pod Commentary'!B156='Data Validation'!$B$9,"No",'Pod Commentary'!B156='Data Validation'!$B$10,"No",'Pod Commentary'!B156='Data Validation'!$B$11,"No"),"-")</f>
        <v>-</v>
      </c>
      <c r="L156" s="2" t="str" cm="1">
        <f t="array" ref="L156">IFERROR(_xlfn.IFS(B156='Data Validation'!$B$6,"Yes",B156='Data Validation'!$B$7,"Yes"),"-")</f>
        <v>-</v>
      </c>
      <c r="R156" s="11" t="str">
        <f t="shared" si="33"/>
        <v>-</v>
      </c>
      <c r="S156" s="11" t="str">
        <f t="shared" si="34"/>
        <v>-</v>
      </c>
      <c r="T156" s="11" t="str">
        <f t="shared" si="35"/>
        <v>-</v>
      </c>
      <c r="U156" s="11" t="str">
        <f t="shared" si="36"/>
        <v>-</v>
      </c>
      <c r="V156" s="11" t="str">
        <f t="shared" si="37"/>
        <v>-</v>
      </c>
      <c r="W156" s="11" t="str">
        <f t="shared" si="42"/>
        <v>-</v>
      </c>
      <c r="X156" s="11" t="str">
        <f t="shared" si="43"/>
        <v>-</v>
      </c>
      <c r="Y156" s="11" t="str" cm="1">
        <f t="array" ref="Y156">IFERROR(_xlfn.IFS(B156=$U$1,"2",B156=$V$1,"2",J156="Yes","1")*1,"-")</f>
        <v>-</v>
      </c>
      <c r="Z156" s="11" t="str">
        <f t="shared" si="44"/>
        <v>-</v>
      </c>
      <c r="AA156" s="11" t="str">
        <f t="shared" si="45"/>
        <v>-</v>
      </c>
      <c r="AB156" s="2" t="str">
        <f t="shared" si="38"/>
        <v>-</v>
      </c>
      <c r="AC156" s="11" t="str">
        <f t="shared" si="39"/>
        <v>-</v>
      </c>
      <c r="AD156" s="11" t="str">
        <f t="shared" si="40"/>
        <v>-</v>
      </c>
      <c r="AE156" s="11" t="str">
        <f t="shared" si="41"/>
        <v>-</v>
      </c>
    </row>
    <row r="157" spans="10:31" x14ac:dyDescent="0.35">
      <c r="J157" s="2" t="str" cm="1">
        <f t="array" ref="J157">IFERROR(_xlfn.IFS('Pod Commentary'!B157='Data Validation'!$B$3,"No",'Pod Commentary'!B157='Data Validation'!$B$4,"Yes",'Pod Commentary'!B157='Data Validation'!$B$5,"Yes",'Pod Commentary'!B157='Data Validation'!$B$6,"Yes",'Pod Commentary'!B157='Data Validation'!$B$7,"Yes",'Pod Commentary'!B157='Data Validation'!$B$8,"No",'Pod Commentary'!B157='Data Validation'!$B$9,"Yes",'Pod Commentary'!B157='Data Validation'!$B$10,"Yes",'Pod Commentary'!B157='Data Validation'!$B$11,"-"),"-")</f>
        <v>-</v>
      </c>
      <c r="K157" s="2" t="str" cm="1">
        <f t="array" ref="K157">IFERROR(_xlfn.IFS(D157="Garage","No",B157='Data Validation'!$B$3,"Yes",'Pod Commentary'!B157='Data Validation'!$B$4,"No",'Pod Commentary'!B157='Data Validation'!$B$5,"No",'Pod Commentary'!B157='Data Validation'!$B$6,"No",'Pod Commentary'!B157='Data Validation'!$B$7,"No",'Pod Commentary'!B157='Data Validation'!$B$8,"Yes",'Pod Commentary'!B157='Data Validation'!$B$9,"No",'Pod Commentary'!B157='Data Validation'!$B$10,"No",'Pod Commentary'!B157='Data Validation'!$B$11,"No"),"-")</f>
        <v>-</v>
      </c>
      <c r="L157" s="2" t="str" cm="1">
        <f t="array" ref="L157">IFERROR(_xlfn.IFS(B157='Data Validation'!$B$6,"Yes",B157='Data Validation'!$B$7,"Yes"),"-")</f>
        <v>-</v>
      </c>
      <c r="R157" s="11" t="str">
        <f t="shared" si="33"/>
        <v>-</v>
      </c>
      <c r="S157" s="11" t="str">
        <f t="shared" si="34"/>
        <v>-</v>
      </c>
      <c r="T157" s="11" t="str">
        <f t="shared" si="35"/>
        <v>-</v>
      </c>
      <c r="U157" s="11" t="str">
        <f t="shared" si="36"/>
        <v>-</v>
      </c>
      <c r="V157" s="11" t="str">
        <f t="shared" si="37"/>
        <v>-</v>
      </c>
      <c r="W157" s="11" t="str">
        <f t="shared" si="42"/>
        <v>-</v>
      </c>
      <c r="X157" s="11" t="str">
        <f t="shared" si="43"/>
        <v>-</v>
      </c>
      <c r="Y157" s="11" t="str" cm="1">
        <f t="array" ref="Y157">IFERROR(_xlfn.IFS(B157=$U$1,"2",B157=$V$1,"2",J157="Yes","1")*1,"-")</f>
        <v>-</v>
      </c>
      <c r="Z157" s="11" t="str">
        <f t="shared" si="44"/>
        <v>-</v>
      </c>
      <c r="AA157" s="11" t="str">
        <f t="shared" si="45"/>
        <v>-</v>
      </c>
      <c r="AB157" s="2" t="str">
        <f t="shared" si="38"/>
        <v>-</v>
      </c>
      <c r="AC157" s="11" t="str">
        <f t="shared" si="39"/>
        <v>-</v>
      </c>
      <c r="AD157" s="11" t="str">
        <f t="shared" si="40"/>
        <v>-</v>
      </c>
      <c r="AE157" s="11" t="str">
        <f t="shared" si="41"/>
        <v>-</v>
      </c>
    </row>
    <row r="158" spans="10:31" x14ac:dyDescent="0.35">
      <c r="J158" s="2" t="str" cm="1">
        <f t="array" ref="J158">IFERROR(_xlfn.IFS('Pod Commentary'!B158='Data Validation'!$B$3,"No",'Pod Commentary'!B158='Data Validation'!$B$4,"Yes",'Pod Commentary'!B158='Data Validation'!$B$5,"Yes",'Pod Commentary'!B158='Data Validation'!$B$6,"Yes",'Pod Commentary'!B158='Data Validation'!$B$7,"Yes",'Pod Commentary'!B158='Data Validation'!$B$8,"No",'Pod Commentary'!B158='Data Validation'!$B$9,"Yes",'Pod Commentary'!B158='Data Validation'!$B$10,"Yes",'Pod Commentary'!B158='Data Validation'!$B$11,"-"),"-")</f>
        <v>-</v>
      </c>
      <c r="K158" s="2" t="str" cm="1">
        <f t="array" ref="K158">IFERROR(_xlfn.IFS(D158="Garage","No",B158='Data Validation'!$B$3,"Yes",'Pod Commentary'!B158='Data Validation'!$B$4,"No",'Pod Commentary'!B158='Data Validation'!$B$5,"No",'Pod Commentary'!B158='Data Validation'!$B$6,"No",'Pod Commentary'!B158='Data Validation'!$B$7,"No",'Pod Commentary'!B158='Data Validation'!$B$8,"Yes",'Pod Commentary'!B158='Data Validation'!$B$9,"No",'Pod Commentary'!B158='Data Validation'!$B$10,"No",'Pod Commentary'!B158='Data Validation'!$B$11,"No"),"-")</f>
        <v>-</v>
      </c>
      <c r="L158" s="2" t="str" cm="1">
        <f t="array" ref="L158">IFERROR(_xlfn.IFS(B158='Data Validation'!$B$6,"Yes",B158='Data Validation'!$B$7,"Yes"),"-")</f>
        <v>-</v>
      </c>
      <c r="R158" s="11" t="str">
        <f t="shared" si="33"/>
        <v>-</v>
      </c>
      <c r="S158" s="11" t="str">
        <f t="shared" si="34"/>
        <v>-</v>
      </c>
      <c r="T158" s="11" t="str">
        <f t="shared" si="35"/>
        <v>-</v>
      </c>
      <c r="U158" s="11" t="str">
        <f t="shared" si="36"/>
        <v>-</v>
      </c>
      <c r="V158" s="11" t="str">
        <f t="shared" si="37"/>
        <v>-</v>
      </c>
      <c r="W158" s="11" t="str">
        <f t="shared" si="42"/>
        <v>-</v>
      </c>
      <c r="X158" s="11" t="str">
        <f t="shared" si="43"/>
        <v>-</v>
      </c>
      <c r="Y158" s="11" t="str" cm="1">
        <f t="array" ref="Y158">IFERROR(_xlfn.IFS(B158=$U$1,"2",B158=$V$1,"2",J158="Yes","1")*1,"-")</f>
        <v>-</v>
      </c>
      <c r="Z158" s="11" t="str">
        <f t="shared" si="44"/>
        <v>-</v>
      </c>
      <c r="AA158" s="11" t="str">
        <f t="shared" si="45"/>
        <v>-</v>
      </c>
      <c r="AB158" s="2" t="str">
        <f t="shared" si="38"/>
        <v>-</v>
      </c>
      <c r="AC158" s="11" t="str">
        <f t="shared" si="39"/>
        <v>-</v>
      </c>
      <c r="AD158" s="11" t="str">
        <f t="shared" si="40"/>
        <v>-</v>
      </c>
      <c r="AE158" s="11" t="str">
        <f t="shared" si="41"/>
        <v>-</v>
      </c>
    </row>
    <row r="159" spans="10:31" x14ac:dyDescent="0.35">
      <c r="J159" s="2" t="str" cm="1">
        <f t="array" ref="J159">IFERROR(_xlfn.IFS('Pod Commentary'!B159='Data Validation'!$B$3,"No",'Pod Commentary'!B159='Data Validation'!$B$4,"Yes",'Pod Commentary'!B159='Data Validation'!$B$5,"Yes",'Pod Commentary'!B159='Data Validation'!$B$6,"Yes",'Pod Commentary'!B159='Data Validation'!$B$7,"Yes",'Pod Commentary'!B159='Data Validation'!$B$8,"No",'Pod Commentary'!B159='Data Validation'!$B$9,"Yes",'Pod Commentary'!B159='Data Validation'!$B$10,"Yes",'Pod Commentary'!B159='Data Validation'!$B$11,"-"),"-")</f>
        <v>-</v>
      </c>
      <c r="K159" s="2" t="str" cm="1">
        <f t="array" ref="K159">IFERROR(_xlfn.IFS(D159="Garage","No",B159='Data Validation'!$B$3,"Yes",'Pod Commentary'!B159='Data Validation'!$B$4,"No",'Pod Commentary'!B159='Data Validation'!$B$5,"No",'Pod Commentary'!B159='Data Validation'!$B$6,"No",'Pod Commentary'!B159='Data Validation'!$B$7,"No",'Pod Commentary'!B159='Data Validation'!$B$8,"Yes",'Pod Commentary'!B159='Data Validation'!$B$9,"No",'Pod Commentary'!B159='Data Validation'!$B$10,"No",'Pod Commentary'!B159='Data Validation'!$B$11,"No"),"-")</f>
        <v>-</v>
      </c>
      <c r="L159" s="2" t="str" cm="1">
        <f t="array" ref="L159">IFERROR(_xlfn.IFS(B159='Data Validation'!$B$6,"Yes",B159='Data Validation'!$B$7,"Yes"),"-")</f>
        <v>-</v>
      </c>
      <c r="R159" s="11" t="str">
        <f t="shared" si="33"/>
        <v>-</v>
      </c>
      <c r="S159" s="11" t="str">
        <f t="shared" si="34"/>
        <v>-</v>
      </c>
      <c r="T159" s="11" t="str">
        <f t="shared" si="35"/>
        <v>-</v>
      </c>
      <c r="U159" s="11" t="str">
        <f t="shared" si="36"/>
        <v>-</v>
      </c>
      <c r="V159" s="11" t="str">
        <f t="shared" si="37"/>
        <v>-</v>
      </c>
      <c r="W159" s="11" t="str">
        <f t="shared" si="42"/>
        <v>-</v>
      </c>
      <c r="X159" s="11" t="str">
        <f t="shared" si="43"/>
        <v>-</v>
      </c>
      <c r="Y159" s="11" t="str" cm="1">
        <f t="array" ref="Y159">IFERROR(_xlfn.IFS(B159=$U$1,"2",B159=$V$1,"2",J159="Yes","1")*1,"-")</f>
        <v>-</v>
      </c>
      <c r="Z159" s="11" t="str">
        <f t="shared" si="44"/>
        <v>-</v>
      </c>
      <c r="AA159" s="11" t="str">
        <f t="shared" si="45"/>
        <v>-</v>
      </c>
      <c r="AB159" s="2" t="str">
        <f t="shared" si="38"/>
        <v>-</v>
      </c>
      <c r="AC159" s="11" t="str">
        <f t="shared" si="39"/>
        <v>-</v>
      </c>
      <c r="AD159" s="11" t="str">
        <f t="shared" si="40"/>
        <v>-</v>
      </c>
      <c r="AE159" s="11" t="str">
        <f t="shared" si="41"/>
        <v>-</v>
      </c>
    </row>
    <row r="160" spans="10:31" x14ac:dyDescent="0.35">
      <c r="J160" s="2" t="str" cm="1">
        <f t="array" ref="J160">IFERROR(_xlfn.IFS('Pod Commentary'!B160='Data Validation'!$B$3,"No",'Pod Commentary'!B160='Data Validation'!$B$4,"Yes",'Pod Commentary'!B160='Data Validation'!$B$5,"Yes",'Pod Commentary'!B160='Data Validation'!$B$6,"Yes",'Pod Commentary'!B160='Data Validation'!$B$7,"Yes",'Pod Commentary'!B160='Data Validation'!$B$8,"No",'Pod Commentary'!B160='Data Validation'!$B$9,"Yes",'Pod Commentary'!B160='Data Validation'!$B$10,"Yes",'Pod Commentary'!B160='Data Validation'!$B$11,"-"),"-")</f>
        <v>-</v>
      </c>
      <c r="K160" s="2" t="str" cm="1">
        <f t="array" ref="K160">IFERROR(_xlfn.IFS(D160="Garage","No",B160='Data Validation'!$B$3,"Yes",'Pod Commentary'!B160='Data Validation'!$B$4,"No",'Pod Commentary'!B160='Data Validation'!$B$5,"No",'Pod Commentary'!B160='Data Validation'!$B$6,"No",'Pod Commentary'!B160='Data Validation'!$B$7,"No",'Pod Commentary'!B160='Data Validation'!$B$8,"Yes",'Pod Commentary'!B160='Data Validation'!$B$9,"No",'Pod Commentary'!B160='Data Validation'!$B$10,"No",'Pod Commentary'!B160='Data Validation'!$B$11,"No"),"-")</f>
        <v>-</v>
      </c>
      <c r="L160" s="2" t="str" cm="1">
        <f t="array" ref="L160">IFERROR(_xlfn.IFS(B160='Data Validation'!$B$6,"Yes",B160='Data Validation'!$B$7,"Yes"),"-")</f>
        <v>-</v>
      </c>
      <c r="R160" s="11" t="str">
        <f t="shared" si="33"/>
        <v>-</v>
      </c>
      <c r="S160" s="11" t="str">
        <f t="shared" si="34"/>
        <v>-</v>
      </c>
      <c r="T160" s="11" t="str">
        <f t="shared" si="35"/>
        <v>-</v>
      </c>
      <c r="U160" s="11" t="str">
        <f t="shared" si="36"/>
        <v>-</v>
      </c>
      <c r="V160" s="11" t="str">
        <f t="shared" si="37"/>
        <v>-</v>
      </c>
      <c r="W160" s="11" t="str">
        <f t="shared" si="42"/>
        <v>-</v>
      </c>
      <c r="X160" s="11" t="str">
        <f t="shared" si="43"/>
        <v>-</v>
      </c>
      <c r="Y160" s="11" t="str" cm="1">
        <f t="array" ref="Y160">IFERROR(_xlfn.IFS(B160=$U$1,"2",B160=$V$1,"2",J160="Yes","1")*1,"-")</f>
        <v>-</v>
      </c>
      <c r="Z160" s="11" t="str">
        <f t="shared" si="44"/>
        <v>-</v>
      </c>
      <c r="AA160" s="11" t="str">
        <f t="shared" si="45"/>
        <v>-</v>
      </c>
      <c r="AB160" s="2" t="str">
        <f t="shared" si="38"/>
        <v>-</v>
      </c>
      <c r="AC160" s="11" t="str">
        <f t="shared" si="39"/>
        <v>-</v>
      </c>
      <c r="AD160" s="11" t="str">
        <f t="shared" si="40"/>
        <v>-</v>
      </c>
      <c r="AE160" s="11" t="str">
        <f t="shared" si="41"/>
        <v>-</v>
      </c>
    </row>
    <row r="161" spans="10:31" x14ac:dyDescent="0.35">
      <c r="J161" s="2" t="str" cm="1">
        <f t="array" ref="J161">IFERROR(_xlfn.IFS('Pod Commentary'!B161='Data Validation'!$B$3,"No",'Pod Commentary'!B161='Data Validation'!$B$4,"Yes",'Pod Commentary'!B161='Data Validation'!$B$5,"Yes",'Pod Commentary'!B161='Data Validation'!$B$6,"Yes",'Pod Commentary'!B161='Data Validation'!$B$7,"Yes",'Pod Commentary'!B161='Data Validation'!$B$8,"No",'Pod Commentary'!B161='Data Validation'!$B$9,"Yes",'Pod Commentary'!B161='Data Validation'!$B$10,"Yes",'Pod Commentary'!B161='Data Validation'!$B$11,"-"),"-")</f>
        <v>-</v>
      </c>
      <c r="K161" s="2" t="str" cm="1">
        <f t="array" ref="K161">IFERROR(_xlfn.IFS(D161="Garage","No",B161='Data Validation'!$B$3,"Yes",'Pod Commentary'!B161='Data Validation'!$B$4,"No",'Pod Commentary'!B161='Data Validation'!$B$5,"No",'Pod Commentary'!B161='Data Validation'!$B$6,"No",'Pod Commentary'!B161='Data Validation'!$B$7,"No",'Pod Commentary'!B161='Data Validation'!$B$8,"Yes",'Pod Commentary'!B161='Data Validation'!$B$9,"No",'Pod Commentary'!B161='Data Validation'!$B$10,"No",'Pod Commentary'!B161='Data Validation'!$B$11,"No"),"-")</f>
        <v>-</v>
      </c>
      <c r="L161" s="2" t="str" cm="1">
        <f t="array" ref="L161">IFERROR(_xlfn.IFS(B161='Data Validation'!$B$6,"Yes",B161='Data Validation'!$B$7,"Yes"),"-")</f>
        <v>-</v>
      </c>
      <c r="R161" s="11" t="str">
        <f t="shared" si="33"/>
        <v>-</v>
      </c>
      <c r="S161" s="11" t="str">
        <f t="shared" si="34"/>
        <v>-</v>
      </c>
      <c r="T161" s="11" t="str">
        <f t="shared" si="35"/>
        <v>-</v>
      </c>
      <c r="U161" s="11" t="str">
        <f t="shared" si="36"/>
        <v>-</v>
      </c>
      <c r="V161" s="11" t="str">
        <f t="shared" si="37"/>
        <v>-</v>
      </c>
      <c r="W161" s="11" t="str">
        <f t="shared" si="42"/>
        <v>-</v>
      </c>
      <c r="X161" s="11" t="str">
        <f t="shared" si="43"/>
        <v>-</v>
      </c>
      <c r="Y161" s="11" t="str" cm="1">
        <f t="array" ref="Y161">IFERROR(_xlfn.IFS(B161=$U$1,"2",B161=$V$1,"2",J161="Yes","1")*1,"-")</f>
        <v>-</v>
      </c>
      <c r="Z161" s="11" t="str">
        <f t="shared" si="44"/>
        <v>-</v>
      </c>
      <c r="AA161" s="11" t="str">
        <f t="shared" si="45"/>
        <v>-</v>
      </c>
      <c r="AB161" s="2" t="str">
        <f t="shared" si="38"/>
        <v>-</v>
      </c>
      <c r="AC161" s="11" t="str">
        <f t="shared" si="39"/>
        <v>-</v>
      </c>
      <c r="AD161" s="11" t="str">
        <f t="shared" si="40"/>
        <v>-</v>
      </c>
      <c r="AE161" s="11" t="str">
        <f t="shared" si="41"/>
        <v>-</v>
      </c>
    </row>
    <row r="162" spans="10:31" x14ac:dyDescent="0.35">
      <c r="J162" s="2" t="str" cm="1">
        <f t="array" ref="J162">IFERROR(_xlfn.IFS('Pod Commentary'!B162='Data Validation'!$B$3,"No",'Pod Commentary'!B162='Data Validation'!$B$4,"Yes",'Pod Commentary'!B162='Data Validation'!$B$5,"Yes",'Pod Commentary'!B162='Data Validation'!$B$6,"Yes",'Pod Commentary'!B162='Data Validation'!$B$7,"Yes",'Pod Commentary'!B162='Data Validation'!$B$8,"No",'Pod Commentary'!B162='Data Validation'!$B$9,"Yes",'Pod Commentary'!B162='Data Validation'!$B$10,"Yes",'Pod Commentary'!B162='Data Validation'!$B$11,"-"),"-")</f>
        <v>-</v>
      </c>
      <c r="K162" s="2" t="str" cm="1">
        <f t="array" ref="K162">IFERROR(_xlfn.IFS(D162="Garage","No",B162='Data Validation'!$B$3,"Yes",'Pod Commentary'!B162='Data Validation'!$B$4,"No",'Pod Commentary'!B162='Data Validation'!$B$5,"No",'Pod Commentary'!B162='Data Validation'!$B$6,"No",'Pod Commentary'!B162='Data Validation'!$B$7,"No",'Pod Commentary'!B162='Data Validation'!$B$8,"Yes",'Pod Commentary'!B162='Data Validation'!$B$9,"No",'Pod Commentary'!B162='Data Validation'!$B$10,"No",'Pod Commentary'!B162='Data Validation'!$B$11,"No"),"-")</f>
        <v>-</v>
      </c>
      <c r="L162" s="2" t="str" cm="1">
        <f t="array" ref="L162">IFERROR(_xlfn.IFS(B162='Data Validation'!$B$6,"Yes",B162='Data Validation'!$B$7,"Yes"),"-")</f>
        <v>-</v>
      </c>
      <c r="R162" s="11" t="str">
        <f t="shared" si="33"/>
        <v>-</v>
      </c>
      <c r="S162" s="11" t="str">
        <f t="shared" si="34"/>
        <v>-</v>
      </c>
      <c r="T162" s="11" t="str">
        <f t="shared" si="35"/>
        <v>-</v>
      </c>
      <c r="U162" s="11" t="str">
        <f t="shared" si="36"/>
        <v>-</v>
      </c>
      <c r="V162" s="11" t="str">
        <f t="shared" si="37"/>
        <v>-</v>
      </c>
      <c r="W162" s="11" t="str">
        <f t="shared" si="42"/>
        <v>-</v>
      </c>
      <c r="X162" s="11" t="str">
        <f t="shared" si="43"/>
        <v>-</v>
      </c>
      <c r="Y162" s="11" t="str" cm="1">
        <f t="array" ref="Y162">IFERROR(_xlfn.IFS(B162=$U$1,"2",B162=$V$1,"2",J162="Yes","1")*1,"-")</f>
        <v>-</v>
      </c>
      <c r="Z162" s="11" t="str">
        <f t="shared" si="44"/>
        <v>-</v>
      </c>
      <c r="AA162" s="11" t="str">
        <f t="shared" si="45"/>
        <v>-</v>
      </c>
      <c r="AB162" s="2" t="str">
        <f t="shared" si="38"/>
        <v>-</v>
      </c>
      <c r="AC162" s="11" t="str">
        <f t="shared" si="39"/>
        <v>-</v>
      </c>
      <c r="AD162" s="11" t="str">
        <f t="shared" si="40"/>
        <v>-</v>
      </c>
      <c r="AE162" s="11" t="str">
        <f t="shared" si="41"/>
        <v>-</v>
      </c>
    </row>
    <row r="163" spans="10:31" x14ac:dyDescent="0.35">
      <c r="J163" s="2" t="str" cm="1">
        <f t="array" ref="J163">IFERROR(_xlfn.IFS('Pod Commentary'!B163='Data Validation'!$B$3,"No",'Pod Commentary'!B163='Data Validation'!$B$4,"Yes",'Pod Commentary'!B163='Data Validation'!$B$5,"Yes",'Pod Commentary'!B163='Data Validation'!$B$6,"Yes",'Pod Commentary'!B163='Data Validation'!$B$7,"Yes",'Pod Commentary'!B163='Data Validation'!$B$8,"No",'Pod Commentary'!B163='Data Validation'!$B$9,"Yes",'Pod Commentary'!B163='Data Validation'!$B$10,"Yes",'Pod Commentary'!B163='Data Validation'!$B$11,"-"),"-")</f>
        <v>-</v>
      </c>
      <c r="K163" s="2" t="str" cm="1">
        <f t="array" ref="K163">IFERROR(_xlfn.IFS(D163="Garage","No",B163='Data Validation'!$B$3,"Yes",'Pod Commentary'!B163='Data Validation'!$B$4,"No",'Pod Commentary'!B163='Data Validation'!$B$5,"No",'Pod Commentary'!B163='Data Validation'!$B$6,"No",'Pod Commentary'!B163='Data Validation'!$B$7,"No",'Pod Commentary'!B163='Data Validation'!$B$8,"Yes",'Pod Commentary'!B163='Data Validation'!$B$9,"No",'Pod Commentary'!B163='Data Validation'!$B$10,"No",'Pod Commentary'!B163='Data Validation'!$B$11,"No"),"-")</f>
        <v>-</v>
      </c>
      <c r="L163" s="2" t="str" cm="1">
        <f t="array" ref="L163">IFERROR(_xlfn.IFS(B163='Data Validation'!$B$6,"Yes",B163='Data Validation'!$B$7,"Yes"),"-")</f>
        <v>-</v>
      </c>
      <c r="R163" s="11" t="str">
        <f t="shared" si="33"/>
        <v>-</v>
      </c>
      <c r="S163" s="11" t="str">
        <f t="shared" si="34"/>
        <v>-</v>
      </c>
      <c r="T163" s="11" t="str">
        <f t="shared" si="35"/>
        <v>-</v>
      </c>
      <c r="U163" s="11" t="str">
        <f t="shared" si="36"/>
        <v>-</v>
      </c>
      <c r="V163" s="11" t="str">
        <f t="shared" si="37"/>
        <v>-</v>
      </c>
      <c r="W163" s="11" t="str">
        <f t="shared" si="42"/>
        <v>-</v>
      </c>
      <c r="X163" s="11" t="str">
        <f t="shared" si="43"/>
        <v>-</v>
      </c>
      <c r="Y163" s="11" t="str" cm="1">
        <f t="array" ref="Y163">IFERROR(_xlfn.IFS(B163=$U$1,"2",B163=$V$1,"2",J163="Yes","1")*1,"-")</f>
        <v>-</v>
      </c>
      <c r="Z163" s="11" t="str">
        <f t="shared" si="44"/>
        <v>-</v>
      </c>
      <c r="AA163" s="11" t="str">
        <f t="shared" si="45"/>
        <v>-</v>
      </c>
      <c r="AB163" s="2" t="str">
        <f t="shared" si="38"/>
        <v>-</v>
      </c>
      <c r="AC163" s="11" t="str">
        <f t="shared" si="39"/>
        <v>-</v>
      </c>
      <c r="AD163" s="11" t="str">
        <f t="shared" si="40"/>
        <v>-</v>
      </c>
      <c r="AE163" s="11" t="str">
        <f t="shared" si="41"/>
        <v>-</v>
      </c>
    </row>
    <row r="164" spans="10:31" x14ac:dyDescent="0.35">
      <c r="J164" s="2" t="str" cm="1">
        <f t="array" ref="J164">IFERROR(_xlfn.IFS('Pod Commentary'!B164='Data Validation'!$B$3,"No",'Pod Commentary'!B164='Data Validation'!$B$4,"Yes",'Pod Commentary'!B164='Data Validation'!$B$5,"Yes",'Pod Commentary'!B164='Data Validation'!$B$6,"Yes",'Pod Commentary'!B164='Data Validation'!$B$7,"Yes",'Pod Commentary'!B164='Data Validation'!$B$8,"No",'Pod Commentary'!B164='Data Validation'!$B$9,"Yes",'Pod Commentary'!B164='Data Validation'!$B$10,"Yes",'Pod Commentary'!B164='Data Validation'!$B$11,"-"),"-")</f>
        <v>-</v>
      </c>
      <c r="K164" s="2" t="str" cm="1">
        <f t="array" ref="K164">IFERROR(_xlfn.IFS(D164="Garage","No",B164='Data Validation'!$B$3,"Yes",'Pod Commentary'!B164='Data Validation'!$B$4,"No",'Pod Commentary'!B164='Data Validation'!$B$5,"No",'Pod Commentary'!B164='Data Validation'!$B$6,"No",'Pod Commentary'!B164='Data Validation'!$B$7,"No",'Pod Commentary'!B164='Data Validation'!$B$8,"Yes",'Pod Commentary'!B164='Data Validation'!$B$9,"No",'Pod Commentary'!B164='Data Validation'!$B$10,"No",'Pod Commentary'!B164='Data Validation'!$B$11,"No"),"-")</f>
        <v>-</v>
      </c>
      <c r="L164" s="2" t="str" cm="1">
        <f t="array" ref="L164">IFERROR(_xlfn.IFS(B164='Data Validation'!$B$6,"Yes",B164='Data Validation'!$B$7,"Yes"),"-")</f>
        <v>-</v>
      </c>
      <c r="R164" s="11" t="str">
        <f t="shared" si="33"/>
        <v>-</v>
      </c>
      <c r="S164" s="11" t="str">
        <f t="shared" si="34"/>
        <v>-</v>
      </c>
      <c r="T164" s="11" t="str">
        <f t="shared" si="35"/>
        <v>-</v>
      </c>
      <c r="U164" s="11" t="str">
        <f t="shared" si="36"/>
        <v>-</v>
      </c>
      <c r="V164" s="11" t="str">
        <f t="shared" si="37"/>
        <v>-</v>
      </c>
      <c r="W164" s="11" t="str">
        <f t="shared" si="42"/>
        <v>-</v>
      </c>
      <c r="X164" s="11" t="str">
        <f t="shared" si="43"/>
        <v>-</v>
      </c>
      <c r="Y164" s="11" t="str" cm="1">
        <f t="array" ref="Y164">IFERROR(_xlfn.IFS(B164=$U$1,"2",B164=$V$1,"2",J164="Yes","1")*1,"-")</f>
        <v>-</v>
      </c>
      <c r="Z164" s="11" t="str">
        <f t="shared" si="44"/>
        <v>-</v>
      </c>
      <c r="AA164" s="11" t="str">
        <f t="shared" si="45"/>
        <v>-</v>
      </c>
      <c r="AB164" s="2" t="str">
        <f t="shared" si="38"/>
        <v>-</v>
      </c>
      <c r="AC164" s="11" t="str">
        <f t="shared" si="39"/>
        <v>-</v>
      </c>
      <c r="AD164" s="11" t="str">
        <f t="shared" si="40"/>
        <v>-</v>
      </c>
      <c r="AE164" s="11" t="str">
        <f t="shared" si="41"/>
        <v>-</v>
      </c>
    </row>
    <row r="165" spans="10:31" x14ac:dyDescent="0.35">
      <c r="J165" s="2" t="str" cm="1">
        <f t="array" ref="J165">IFERROR(_xlfn.IFS('Pod Commentary'!B165='Data Validation'!$B$3,"No",'Pod Commentary'!B165='Data Validation'!$B$4,"Yes",'Pod Commentary'!B165='Data Validation'!$B$5,"Yes",'Pod Commentary'!B165='Data Validation'!$B$6,"Yes",'Pod Commentary'!B165='Data Validation'!$B$7,"Yes",'Pod Commentary'!B165='Data Validation'!$B$8,"No",'Pod Commentary'!B165='Data Validation'!$B$9,"Yes",'Pod Commentary'!B165='Data Validation'!$B$10,"Yes",'Pod Commentary'!B165='Data Validation'!$B$11,"-"),"-")</f>
        <v>-</v>
      </c>
      <c r="K165" s="2" t="str" cm="1">
        <f t="array" ref="K165">IFERROR(_xlfn.IFS(D165="Garage","No",B165='Data Validation'!$B$3,"Yes",'Pod Commentary'!B165='Data Validation'!$B$4,"No",'Pod Commentary'!B165='Data Validation'!$B$5,"No",'Pod Commentary'!B165='Data Validation'!$B$6,"No",'Pod Commentary'!B165='Data Validation'!$B$7,"No",'Pod Commentary'!B165='Data Validation'!$B$8,"Yes",'Pod Commentary'!B165='Data Validation'!$B$9,"No",'Pod Commentary'!B165='Data Validation'!$B$10,"No",'Pod Commentary'!B165='Data Validation'!$B$11,"No"),"-")</f>
        <v>-</v>
      </c>
      <c r="L165" s="2" t="str" cm="1">
        <f t="array" ref="L165">IFERROR(_xlfn.IFS(B165='Data Validation'!$B$6,"Yes",B165='Data Validation'!$B$7,"Yes"),"-")</f>
        <v>-</v>
      </c>
      <c r="R165" s="11" t="str">
        <f t="shared" si="33"/>
        <v>-</v>
      </c>
      <c r="S165" s="11" t="str">
        <f t="shared" si="34"/>
        <v>-</v>
      </c>
      <c r="T165" s="11" t="str">
        <f t="shared" si="35"/>
        <v>-</v>
      </c>
      <c r="U165" s="11" t="str">
        <f t="shared" si="36"/>
        <v>-</v>
      </c>
      <c r="V165" s="11" t="str">
        <f t="shared" si="37"/>
        <v>-</v>
      </c>
      <c r="W165" s="11" t="str">
        <f t="shared" si="42"/>
        <v>-</v>
      </c>
      <c r="X165" s="11" t="str">
        <f t="shared" si="43"/>
        <v>-</v>
      </c>
      <c r="Y165" s="11" t="str" cm="1">
        <f t="array" ref="Y165">IFERROR(_xlfn.IFS(B165=$U$1,"2",B165=$V$1,"2",J165="Yes","1")*1,"-")</f>
        <v>-</v>
      </c>
      <c r="Z165" s="11" t="str">
        <f t="shared" si="44"/>
        <v>-</v>
      </c>
      <c r="AA165" s="11" t="str">
        <f t="shared" si="45"/>
        <v>-</v>
      </c>
      <c r="AB165" s="2" t="str">
        <f t="shared" si="38"/>
        <v>-</v>
      </c>
      <c r="AC165" s="11" t="str">
        <f t="shared" si="39"/>
        <v>-</v>
      </c>
      <c r="AD165" s="11" t="str">
        <f t="shared" si="40"/>
        <v>-</v>
      </c>
      <c r="AE165" s="11" t="str">
        <f t="shared" si="41"/>
        <v>-</v>
      </c>
    </row>
    <row r="166" spans="10:31" x14ac:dyDescent="0.35">
      <c r="J166" s="2" t="str" cm="1">
        <f t="array" ref="J166">IFERROR(_xlfn.IFS('Pod Commentary'!B166='Data Validation'!$B$3,"No",'Pod Commentary'!B166='Data Validation'!$B$4,"Yes",'Pod Commentary'!B166='Data Validation'!$B$5,"Yes",'Pod Commentary'!B166='Data Validation'!$B$6,"Yes",'Pod Commentary'!B166='Data Validation'!$B$7,"Yes",'Pod Commentary'!B166='Data Validation'!$B$8,"No",'Pod Commentary'!B166='Data Validation'!$B$9,"Yes",'Pod Commentary'!B166='Data Validation'!$B$10,"Yes",'Pod Commentary'!B166='Data Validation'!$B$11,"-"),"-")</f>
        <v>-</v>
      </c>
      <c r="K166" s="2" t="str" cm="1">
        <f t="array" ref="K166">IFERROR(_xlfn.IFS(D166="Garage","No",B166='Data Validation'!$B$3,"Yes",'Pod Commentary'!B166='Data Validation'!$B$4,"No",'Pod Commentary'!B166='Data Validation'!$B$5,"No",'Pod Commentary'!B166='Data Validation'!$B$6,"No",'Pod Commentary'!B166='Data Validation'!$B$7,"No",'Pod Commentary'!B166='Data Validation'!$B$8,"Yes",'Pod Commentary'!B166='Data Validation'!$B$9,"No",'Pod Commentary'!B166='Data Validation'!$B$10,"No",'Pod Commentary'!B166='Data Validation'!$B$11,"No"),"-")</f>
        <v>-</v>
      </c>
      <c r="L166" s="2" t="str" cm="1">
        <f t="array" ref="L166">IFERROR(_xlfn.IFS(B166='Data Validation'!$B$6,"Yes",B166='Data Validation'!$B$7,"Yes"),"-")</f>
        <v>-</v>
      </c>
      <c r="R166" s="11" t="str">
        <f t="shared" si="33"/>
        <v>-</v>
      </c>
      <c r="S166" s="11" t="str">
        <f t="shared" si="34"/>
        <v>-</v>
      </c>
      <c r="T166" s="11" t="str">
        <f t="shared" si="35"/>
        <v>-</v>
      </c>
      <c r="U166" s="11" t="str">
        <f t="shared" si="36"/>
        <v>-</v>
      </c>
      <c r="V166" s="11" t="str">
        <f t="shared" si="37"/>
        <v>-</v>
      </c>
      <c r="W166" s="11" t="str">
        <f t="shared" si="42"/>
        <v>-</v>
      </c>
      <c r="X166" s="11" t="str">
        <f t="shared" si="43"/>
        <v>-</v>
      </c>
      <c r="Y166" s="11" t="str" cm="1">
        <f t="array" ref="Y166">IFERROR(_xlfn.IFS(B166=$U$1,"2",B166=$V$1,"2",J166="Yes","1")*1,"-")</f>
        <v>-</v>
      </c>
      <c r="Z166" s="11" t="str">
        <f t="shared" si="44"/>
        <v>-</v>
      </c>
      <c r="AA166" s="11" t="str">
        <f t="shared" si="45"/>
        <v>-</v>
      </c>
      <c r="AB166" s="2" t="str">
        <f t="shared" si="38"/>
        <v>-</v>
      </c>
      <c r="AC166" s="11" t="str">
        <f t="shared" si="39"/>
        <v>-</v>
      </c>
      <c r="AD166" s="11" t="str">
        <f t="shared" si="40"/>
        <v>-</v>
      </c>
      <c r="AE166" s="11" t="str">
        <f t="shared" si="41"/>
        <v>-</v>
      </c>
    </row>
    <row r="167" spans="10:31" x14ac:dyDescent="0.35">
      <c r="J167" s="2" t="str" cm="1">
        <f t="array" ref="J167">IFERROR(_xlfn.IFS('Pod Commentary'!B167='Data Validation'!$B$3,"No",'Pod Commentary'!B167='Data Validation'!$B$4,"Yes",'Pod Commentary'!B167='Data Validation'!$B$5,"Yes",'Pod Commentary'!B167='Data Validation'!$B$6,"Yes",'Pod Commentary'!B167='Data Validation'!$B$7,"Yes",'Pod Commentary'!B167='Data Validation'!$B$8,"No",'Pod Commentary'!B167='Data Validation'!$B$9,"Yes",'Pod Commentary'!B167='Data Validation'!$B$10,"Yes",'Pod Commentary'!B167='Data Validation'!$B$11,"-"),"-")</f>
        <v>-</v>
      </c>
      <c r="K167" s="2" t="str" cm="1">
        <f t="array" ref="K167">IFERROR(_xlfn.IFS(D167="Garage","No",B167='Data Validation'!$B$3,"Yes",'Pod Commentary'!B167='Data Validation'!$B$4,"No",'Pod Commentary'!B167='Data Validation'!$B$5,"No",'Pod Commentary'!B167='Data Validation'!$B$6,"No",'Pod Commentary'!B167='Data Validation'!$B$7,"No",'Pod Commentary'!B167='Data Validation'!$B$8,"Yes",'Pod Commentary'!B167='Data Validation'!$B$9,"No",'Pod Commentary'!B167='Data Validation'!$B$10,"No",'Pod Commentary'!B167='Data Validation'!$B$11,"No"),"-")</f>
        <v>-</v>
      </c>
      <c r="L167" s="2" t="str" cm="1">
        <f t="array" ref="L167">IFERROR(_xlfn.IFS(B167='Data Validation'!$B$6,"Yes",B167='Data Validation'!$B$7,"Yes"),"-")</f>
        <v>-</v>
      </c>
      <c r="R167" s="11" t="str">
        <f t="shared" si="33"/>
        <v>-</v>
      </c>
      <c r="S167" s="11" t="str">
        <f t="shared" si="34"/>
        <v>-</v>
      </c>
      <c r="T167" s="11" t="str">
        <f t="shared" si="35"/>
        <v>-</v>
      </c>
      <c r="U167" s="11" t="str">
        <f t="shared" si="36"/>
        <v>-</v>
      </c>
      <c r="V167" s="11" t="str">
        <f t="shared" si="37"/>
        <v>-</v>
      </c>
      <c r="W167" s="11" t="str">
        <f t="shared" si="42"/>
        <v>-</v>
      </c>
      <c r="X167" s="11" t="str">
        <f t="shared" si="43"/>
        <v>-</v>
      </c>
      <c r="Y167" s="11" t="str" cm="1">
        <f t="array" ref="Y167">IFERROR(_xlfn.IFS(B167=$U$1,"2",B167=$V$1,"2",J167="Yes","1")*1,"-")</f>
        <v>-</v>
      </c>
      <c r="Z167" s="11" t="str">
        <f t="shared" si="44"/>
        <v>-</v>
      </c>
      <c r="AA167" s="11" t="str">
        <f t="shared" si="45"/>
        <v>-</v>
      </c>
      <c r="AB167" s="2" t="str">
        <f t="shared" si="38"/>
        <v>-</v>
      </c>
      <c r="AC167" s="11" t="str">
        <f t="shared" si="39"/>
        <v>-</v>
      </c>
      <c r="AD167" s="11" t="str">
        <f t="shared" si="40"/>
        <v>-</v>
      </c>
      <c r="AE167" s="11" t="str">
        <f t="shared" si="41"/>
        <v>-</v>
      </c>
    </row>
    <row r="168" spans="10:31" x14ac:dyDescent="0.35">
      <c r="J168" s="2" t="str" cm="1">
        <f t="array" ref="J168">IFERROR(_xlfn.IFS('Pod Commentary'!B168='Data Validation'!$B$3,"No",'Pod Commentary'!B168='Data Validation'!$B$4,"Yes",'Pod Commentary'!B168='Data Validation'!$B$5,"Yes",'Pod Commentary'!B168='Data Validation'!$B$6,"Yes",'Pod Commentary'!B168='Data Validation'!$B$7,"Yes",'Pod Commentary'!B168='Data Validation'!$B$8,"No",'Pod Commentary'!B168='Data Validation'!$B$9,"Yes",'Pod Commentary'!B168='Data Validation'!$B$10,"Yes",'Pod Commentary'!B168='Data Validation'!$B$11,"-"),"-")</f>
        <v>-</v>
      </c>
      <c r="K168" s="2" t="str" cm="1">
        <f t="array" ref="K168">IFERROR(_xlfn.IFS(D168="Garage","No",B168='Data Validation'!$B$3,"Yes",'Pod Commentary'!B168='Data Validation'!$B$4,"No",'Pod Commentary'!B168='Data Validation'!$B$5,"No",'Pod Commentary'!B168='Data Validation'!$B$6,"No",'Pod Commentary'!B168='Data Validation'!$B$7,"No",'Pod Commentary'!B168='Data Validation'!$B$8,"Yes",'Pod Commentary'!B168='Data Validation'!$B$9,"No",'Pod Commentary'!B168='Data Validation'!$B$10,"No",'Pod Commentary'!B168='Data Validation'!$B$11,"No"),"-")</f>
        <v>-</v>
      </c>
      <c r="L168" s="2" t="str" cm="1">
        <f t="array" ref="L168">IFERROR(_xlfn.IFS(B168='Data Validation'!$B$6,"Yes",B168='Data Validation'!$B$7,"Yes"),"-")</f>
        <v>-</v>
      </c>
      <c r="R168" s="11" t="str">
        <f t="shared" si="33"/>
        <v>-</v>
      </c>
      <c r="S168" s="11" t="str">
        <f t="shared" si="34"/>
        <v>-</v>
      </c>
      <c r="T168" s="11" t="str">
        <f t="shared" si="35"/>
        <v>-</v>
      </c>
      <c r="U168" s="11" t="str">
        <f t="shared" si="36"/>
        <v>-</v>
      </c>
      <c r="V168" s="11" t="str">
        <f t="shared" si="37"/>
        <v>-</v>
      </c>
      <c r="W168" s="11" t="str">
        <f t="shared" si="42"/>
        <v>-</v>
      </c>
      <c r="X168" s="11" t="str">
        <f t="shared" si="43"/>
        <v>-</v>
      </c>
      <c r="Y168" s="11" t="str" cm="1">
        <f t="array" ref="Y168">IFERROR(_xlfn.IFS(B168=$U$1,"2",B168=$V$1,"2",J168="Yes","1")*1,"-")</f>
        <v>-</v>
      </c>
      <c r="Z168" s="11" t="str">
        <f t="shared" si="44"/>
        <v>-</v>
      </c>
      <c r="AA168" s="11" t="str">
        <f t="shared" si="45"/>
        <v>-</v>
      </c>
      <c r="AB168" s="2" t="str">
        <f t="shared" si="38"/>
        <v>-</v>
      </c>
      <c r="AC168" s="11" t="str">
        <f t="shared" si="39"/>
        <v>-</v>
      </c>
      <c r="AD168" s="11" t="str">
        <f t="shared" si="40"/>
        <v>-</v>
      </c>
      <c r="AE168" s="11" t="str">
        <f t="shared" si="41"/>
        <v>-</v>
      </c>
    </row>
    <row r="169" spans="10:31" x14ac:dyDescent="0.35">
      <c r="J169" s="2" t="str" cm="1">
        <f t="array" ref="J169">IFERROR(_xlfn.IFS('Pod Commentary'!B169='Data Validation'!$B$3,"No",'Pod Commentary'!B169='Data Validation'!$B$4,"Yes",'Pod Commentary'!B169='Data Validation'!$B$5,"Yes",'Pod Commentary'!B169='Data Validation'!$B$6,"Yes",'Pod Commentary'!B169='Data Validation'!$B$7,"Yes",'Pod Commentary'!B169='Data Validation'!$B$8,"No",'Pod Commentary'!B169='Data Validation'!$B$9,"Yes",'Pod Commentary'!B169='Data Validation'!$B$10,"Yes",'Pod Commentary'!B169='Data Validation'!$B$11,"-"),"-")</f>
        <v>-</v>
      </c>
      <c r="K169" s="2" t="str" cm="1">
        <f t="array" ref="K169">IFERROR(_xlfn.IFS(D169="Garage","No",B169='Data Validation'!$B$3,"Yes",'Pod Commentary'!B169='Data Validation'!$B$4,"No",'Pod Commentary'!B169='Data Validation'!$B$5,"No",'Pod Commentary'!B169='Data Validation'!$B$6,"No",'Pod Commentary'!B169='Data Validation'!$B$7,"No",'Pod Commentary'!B169='Data Validation'!$B$8,"Yes",'Pod Commentary'!B169='Data Validation'!$B$9,"No",'Pod Commentary'!B169='Data Validation'!$B$10,"No",'Pod Commentary'!B169='Data Validation'!$B$11,"No"),"-")</f>
        <v>-</v>
      </c>
      <c r="L169" s="2" t="str" cm="1">
        <f t="array" ref="L169">IFERROR(_xlfn.IFS(B169='Data Validation'!$B$6,"Yes",B169='Data Validation'!$B$7,"Yes"),"-")</f>
        <v>-</v>
      </c>
      <c r="R169" s="11" t="str">
        <f t="shared" si="33"/>
        <v>-</v>
      </c>
      <c r="S169" s="11" t="str">
        <f t="shared" si="34"/>
        <v>-</v>
      </c>
      <c r="T169" s="11" t="str">
        <f t="shared" si="35"/>
        <v>-</v>
      </c>
      <c r="U169" s="11" t="str">
        <f t="shared" si="36"/>
        <v>-</v>
      </c>
      <c r="V169" s="11" t="str">
        <f t="shared" si="37"/>
        <v>-</v>
      </c>
      <c r="W169" s="11" t="str">
        <f t="shared" si="42"/>
        <v>-</v>
      </c>
      <c r="X169" s="11" t="str">
        <f t="shared" si="43"/>
        <v>-</v>
      </c>
      <c r="Y169" s="11" t="str" cm="1">
        <f t="array" ref="Y169">IFERROR(_xlfn.IFS(B169=$U$1,"2",B169=$V$1,"2",J169="Yes","1")*1,"-")</f>
        <v>-</v>
      </c>
      <c r="Z169" s="11" t="str">
        <f t="shared" si="44"/>
        <v>-</v>
      </c>
      <c r="AA169" s="11" t="str">
        <f t="shared" si="45"/>
        <v>-</v>
      </c>
      <c r="AB169" s="2" t="str">
        <f t="shared" si="38"/>
        <v>-</v>
      </c>
      <c r="AC169" s="11" t="str">
        <f t="shared" si="39"/>
        <v>-</v>
      </c>
      <c r="AD169" s="11" t="str">
        <f t="shared" si="40"/>
        <v>-</v>
      </c>
      <c r="AE169" s="11" t="str">
        <f t="shared" si="41"/>
        <v>-</v>
      </c>
    </row>
    <row r="170" spans="10:31" x14ac:dyDescent="0.35">
      <c r="J170" s="2" t="str" cm="1">
        <f t="array" ref="J170">IFERROR(_xlfn.IFS('Pod Commentary'!B170='Data Validation'!$B$3,"No",'Pod Commentary'!B170='Data Validation'!$B$4,"Yes",'Pod Commentary'!B170='Data Validation'!$B$5,"Yes",'Pod Commentary'!B170='Data Validation'!$B$6,"Yes",'Pod Commentary'!B170='Data Validation'!$B$7,"Yes",'Pod Commentary'!B170='Data Validation'!$B$8,"No",'Pod Commentary'!B170='Data Validation'!$B$9,"Yes",'Pod Commentary'!B170='Data Validation'!$B$10,"Yes",'Pod Commentary'!B170='Data Validation'!$B$11,"-"),"-")</f>
        <v>-</v>
      </c>
      <c r="K170" s="2" t="str" cm="1">
        <f t="array" ref="K170">IFERROR(_xlfn.IFS(D170="Garage","No",B170='Data Validation'!$B$3,"Yes",'Pod Commentary'!B170='Data Validation'!$B$4,"No",'Pod Commentary'!B170='Data Validation'!$B$5,"No",'Pod Commentary'!B170='Data Validation'!$B$6,"No",'Pod Commentary'!B170='Data Validation'!$B$7,"No",'Pod Commentary'!B170='Data Validation'!$B$8,"Yes",'Pod Commentary'!B170='Data Validation'!$B$9,"No",'Pod Commentary'!B170='Data Validation'!$B$10,"No",'Pod Commentary'!B170='Data Validation'!$B$11,"No"),"-")</f>
        <v>-</v>
      </c>
      <c r="L170" s="2" t="str" cm="1">
        <f t="array" ref="L170">IFERROR(_xlfn.IFS(B170='Data Validation'!$B$6,"Yes",B170='Data Validation'!$B$7,"Yes"),"-")</f>
        <v>-</v>
      </c>
      <c r="R170" s="11" t="str">
        <f t="shared" si="33"/>
        <v>-</v>
      </c>
      <c r="S170" s="11" t="str">
        <f t="shared" si="34"/>
        <v>-</v>
      </c>
      <c r="T170" s="11" t="str">
        <f t="shared" si="35"/>
        <v>-</v>
      </c>
      <c r="U170" s="11" t="str">
        <f t="shared" si="36"/>
        <v>-</v>
      </c>
      <c r="V170" s="11" t="str">
        <f t="shared" si="37"/>
        <v>-</v>
      </c>
      <c r="W170" s="11" t="str">
        <f t="shared" si="42"/>
        <v>-</v>
      </c>
      <c r="X170" s="11" t="str">
        <f t="shared" si="43"/>
        <v>-</v>
      </c>
      <c r="Y170" s="11" t="str" cm="1">
        <f t="array" ref="Y170">IFERROR(_xlfn.IFS(B170=$U$1,"2",B170=$V$1,"2",J170="Yes","1")*1,"-")</f>
        <v>-</v>
      </c>
      <c r="Z170" s="11" t="str">
        <f t="shared" si="44"/>
        <v>-</v>
      </c>
      <c r="AA170" s="11" t="str">
        <f t="shared" si="45"/>
        <v>-</v>
      </c>
      <c r="AB170" s="2" t="str">
        <f t="shared" si="38"/>
        <v>-</v>
      </c>
      <c r="AC170" s="11" t="str">
        <f t="shared" si="39"/>
        <v>-</v>
      </c>
      <c r="AD170" s="11" t="str">
        <f t="shared" si="40"/>
        <v>-</v>
      </c>
      <c r="AE170" s="11" t="str">
        <f t="shared" si="41"/>
        <v>-</v>
      </c>
    </row>
    <row r="171" spans="10:31" x14ac:dyDescent="0.35">
      <c r="J171" s="2" t="str" cm="1">
        <f t="array" ref="J171">IFERROR(_xlfn.IFS('Pod Commentary'!B171='Data Validation'!$B$3,"No",'Pod Commentary'!B171='Data Validation'!$B$4,"Yes",'Pod Commentary'!B171='Data Validation'!$B$5,"Yes",'Pod Commentary'!B171='Data Validation'!$B$6,"Yes",'Pod Commentary'!B171='Data Validation'!$B$7,"Yes",'Pod Commentary'!B171='Data Validation'!$B$8,"No",'Pod Commentary'!B171='Data Validation'!$B$9,"Yes",'Pod Commentary'!B171='Data Validation'!$B$10,"Yes",'Pod Commentary'!B171='Data Validation'!$B$11,"-"),"-")</f>
        <v>-</v>
      </c>
      <c r="K171" s="2" t="str" cm="1">
        <f t="array" ref="K171">IFERROR(_xlfn.IFS(D171="Garage","No",B171='Data Validation'!$B$3,"Yes",'Pod Commentary'!B171='Data Validation'!$B$4,"No",'Pod Commentary'!B171='Data Validation'!$B$5,"No",'Pod Commentary'!B171='Data Validation'!$B$6,"No",'Pod Commentary'!B171='Data Validation'!$B$7,"No",'Pod Commentary'!B171='Data Validation'!$B$8,"Yes",'Pod Commentary'!B171='Data Validation'!$B$9,"No",'Pod Commentary'!B171='Data Validation'!$B$10,"No",'Pod Commentary'!B171='Data Validation'!$B$11,"No"),"-")</f>
        <v>-</v>
      </c>
      <c r="L171" s="2" t="str" cm="1">
        <f t="array" ref="L171">IFERROR(_xlfn.IFS(B171='Data Validation'!$B$6,"Yes",B171='Data Validation'!$B$7,"Yes"),"-")</f>
        <v>-</v>
      </c>
      <c r="R171" s="11" t="str">
        <f t="shared" si="33"/>
        <v>-</v>
      </c>
      <c r="S171" s="11" t="str">
        <f t="shared" si="34"/>
        <v>-</v>
      </c>
      <c r="T171" s="11" t="str">
        <f t="shared" si="35"/>
        <v>-</v>
      </c>
      <c r="U171" s="11" t="str">
        <f t="shared" si="36"/>
        <v>-</v>
      </c>
      <c r="V171" s="11" t="str">
        <f t="shared" si="37"/>
        <v>-</v>
      </c>
      <c r="W171" s="11" t="str">
        <f t="shared" si="42"/>
        <v>-</v>
      </c>
      <c r="X171" s="11" t="str">
        <f t="shared" si="43"/>
        <v>-</v>
      </c>
      <c r="Y171" s="11" t="str" cm="1">
        <f t="array" ref="Y171">IFERROR(_xlfn.IFS(B171=$U$1,"2",B171=$V$1,"2",J171="Yes","1")*1,"-")</f>
        <v>-</v>
      </c>
      <c r="Z171" s="11" t="str">
        <f t="shared" si="44"/>
        <v>-</v>
      </c>
      <c r="AA171" s="11" t="str">
        <f t="shared" si="45"/>
        <v>-</v>
      </c>
      <c r="AB171" s="2" t="str">
        <f t="shared" si="38"/>
        <v>-</v>
      </c>
      <c r="AC171" s="11" t="str">
        <f t="shared" si="39"/>
        <v>-</v>
      </c>
      <c r="AD171" s="11" t="str">
        <f t="shared" si="40"/>
        <v>-</v>
      </c>
      <c r="AE171" s="11" t="str">
        <f t="shared" si="41"/>
        <v>-</v>
      </c>
    </row>
    <row r="172" spans="10:31" x14ac:dyDescent="0.35">
      <c r="J172" s="2" t="str" cm="1">
        <f t="array" ref="J172">IFERROR(_xlfn.IFS('Pod Commentary'!B172='Data Validation'!$B$3,"No",'Pod Commentary'!B172='Data Validation'!$B$4,"Yes",'Pod Commentary'!B172='Data Validation'!$B$5,"Yes",'Pod Commentary'!B172='Data Validation'!$B$6,"Yes",'Pod Commentary'!B172='Data Validation'!$B$7,"Yes",'Pod Commentary'!B172='Data Validation'!$B$8,"No",'Pod Commentary'!B172='Data Validation'!$B$9,"Yes",'Pod Commentary'!B172='Data Validation'!$B$10,"Yes",'Pod Commentary'!B172='Data Validation'!$B$11,"-"),"-")</f>
        <v>-</v>
      </c>
      <c r="K172" s="2" t="str" cm="1">
        <f t="array" ref="K172">IFERROR(_xlfn.IFS(D172="Garage","No",B172='Data Validation'!$B$3,"Yes",'Pod Commentary'!B172='Data Validation'!$B$4,"No",'Pod Commentary'!B172='Data Validation'!$B$5,"No",'Pod Commentary'!B172='Data Validation'!$B$6,"No",'Pod Commentary'!B172='Data Validation'!$B$7,"No",'Pod Commentary'!B172='Data Validation'!$B$8,"Yes",'Pod Commentary'!B172='Data Validation'!$B$9,"No",'Pod Commentary'!B172='Data Validation'!$B$10,"No",'Pod Commentary'!B172='Data Validation'!$B$11,"No"),"-")</f>
        <v>-</v>
      </c>
      <c r="L172" s="2" t="str" cm="1">
        <f t="array" ref="L172">IFERROR(_xlfn.IFS(B172='Data Validation'!$B$6,"Yes",B172='Data Validation'!$B$7,"Yes"),"-")</f>
        <v>-</v>
      </c>
      <c r="R172" s="11" t="str">
        <f t="shared" si="33"/>
        <v>-</v>
      </c>
      <c r="S172" s="11" t="str">
        <f t="shared" si="34"/>
        <v>-</v>
      </c>
      <c r="T172" s="11" t="str">
        <f t="shared" si="35"/>
        <v>-</v>
      </c>
      <c r="U172" s="11" t="str">
        <f t="shared" si="36"/>
        <v>-</v>
      </c>
      <c r="V172" s="11" t="str">
        <f t="shared" si="37"/>
        <v>-</v>
      </c>
      <c r="W172" s="11" t="str">
        <f t="shared" si="42"/>
        <v>-</v>
      </c>
      <c r="X172" s="11" t="str">
        <f t="shared" si="43"/>
        <v>-</v>
      </c>
      <c r="Y172" s="11" t="str" cm="1">
        <f t="array" ref="Y172">IFERROR(_xlfn.IFS(B172=$U$1,"2",B172=$V$1,"2",J172="Yes","1")*1,"-")</f>
        <v>-</v>
      </c>
      <c r="Z172" s="11" t="str">
        <f t="shared" si="44"/>
        <v>-</v>
      </c>
      <c r="AA172" s="11" t="str">
        <f t="shared" si="45"/>
        <v>-</v>
      </c>
      <c r="AB172" s="2" t="str">
        <f t="shared" si="38"/>
        <v>-</v>
      </c>
      <c r="AC172" s="11" t="str">
        <f t="shared" si="39"/>
        <v>-</v>
      </c>
      <c r="AD172" s="11" t="str">
        <f t="shared" si="40"/>
        <v>-</v>
      </c>
      <c r="AE172" s="11" t="str">
        <f t="shared" si="41"/>
        <v>-</v>
      </c>
    </row>
    <row r="173" spans="10:31" x14ac:dyDescent="0.35">
      <c r="J173" s="2" t="str" cm="1">
        <f t="array" ref="J173">IFERROR(_xlfn.IFS('Pod Commentary'!B173='Data Validation'!$B$3,"No",'Pod Commentary'!B173='Data Validation'!$B$4,"Yes",'Pod Commentary'!B173='Data Validation'!$B$5,"Yes",'Pod Commentary'!B173='Data Validation'!$B$6,"Yes",'Pod Commentary'!B173='Data Validation'!$B$7,"Yes",'Pod Commentary'!B173='Data Validation'!$B$8,"No",'Pod Commentary'!B173='Data Validation'!$B$9,"Yes",'Pod Commentary'!B173='Data Validation'!$B$10,"Yes",'Pod Commentary'!B173='Data Validation'!$B$11,"-"),"-")</f>
        <v>-</v>
      </c>
      <c r="K173" s="2" t="str" cm="1">
        <f t="array" ref="K173">IFERROR(_xlfn.IFS(D173="Garage","No",B173='Data Validation'!$B$3,"Yes",'Pod Commentary'!B173='Data Validation'!$B$4,"No",'Pod Commentary'!B173='Data Validation'!$B$5,"No",'Pod Commentary'!B173='Data Validation'!$B$6,"No",'Pod Commentary'!B173='Data Validation'!$B$7,"No",'Pod Commentary'!B173='Data Validation'!$B$8,"Yes",'Pod Commentary'!B173='Data Validation'!$B$9,"No",'Pod Commentary'!B173='Data Validation'!$B$10,"No",'Pod Commentary'!B173='Data Validation'!$B$11,"No"),"-")</f>
        <v>-</v>
      </c>
      <c r="L173" s="2" t="str" cm="1">
        <f t="array" ref="L173">IFERROR(_xlfn.IFS(B173='Data Validation'!$B$6,"Yes",B173='Data Validation'!$B$7,"Yes"),"-")</f>
        <v>-</v>
      </c>
      <c r="R173" s="11" t="str">
        <f t="shared" si="33"/>
        <v>-</v>
      </c>
      <c r="S173" s="11" t="str">
        <f t="shared" si="34"/>
        <v>-</v>
      </c>
      <c r="T173" s="11" t="str">
        <f t="shared" si="35"/>
        <v>-</v>
      </c>
      <c r="U173" s="11" t="str">
        <f t="shared" si="36"/>
        <v>-</v>
      </c>
      <c r="V173" s="11" t="str">
        <f t="shared" si="37"/>
        <v>-</v>
      </c>
      <c r="W173" s="11" t="str">
        <f t="shared" si="42"/>
        <v>-</v>
      </c>
      <c r="X173" s="11" t="str">
        <f t="shared" si="43"/>
        <v>-</v>
      </c>
      <c r="Y173" s="11" t="str" cm="1">
        <f t="array" ref="Y173">IFERROR(_xlfn.IFS(B173=$U$1,"2",B173=$V$1,"2",J173="Yes","1")*1,"-")</f>
        <v>-</v>
      </c>
      <c r="Z173" s="11" t="str">
        <f t="shared" si="44"/>
        <v>-</v>
      </c>
      <c r="AA173" s="11" t="str">
        <f t="shared" si="45"/>
        <v>-</v>
      </c>
      <c r="AB173" s="2" t="str">
        <f t="shared" si="38"/>
        <v>-</v>
      </c>
      <c r="AC173" s="11" t="str">
        <f t="shared" si="39"/>
        <v>-</v>
      </c>
      <c r="AD173" s="11" t="str">
        <f t="shared" si="40"/>
        <v>-</v>
      </c>
      <c r="AE173" s="11" t="str">
        <f t="shared" si="41"/>
        <v>-</v>
      </c>
    </row>
    <row r="174" spans="10:31" x14ac:dyDescent="0.35">
      <c r="J174" s="2" t="str" cm="1">
        <f t="array" ref="J174">IFERROR(_xlfn.IFS('Pod Commentary'!B174='Data Validation'!$B$3,"No",'Pod Commentary'!B174='Data Validation'!$B$4,"Yes",'Pod Commentary'!B174='Data Validation'!$B$5,"Yes",'Pod Commentary'!B174='Data Validation'!$B$6,"Yes",'Pod Commentary'!B174='Data Validation'!$B$7,"Yes",'Pod Commentary'!B174='Data Validation'!$B$8,"No",'Pod Commentary'!B174='Data Validation'!$B$9,"Yes",'Pod Commentary'!B174='Data Validation'!$B$10,"Yes",'Pod Commentary'!B174='Data Validation'!$B$11,"-"),"-")</f>
        <v>-</v>
      </c>
      <c r="K174" s="2" t="str" cm="1">
        <f t="array" ref="K174">IFERROR(_xlfn.IFS(D174="Garage","No",B174='Data Validation'!$B$3,"Yes",'Pod Commentary'!B174='Data Validation'!$B$4,"No",'Pod Commentary'!B174='Data Validation'!$B$5,"No",'Pod Commentary'!B174='Data Validation'!$B$6,"No",'Pod Commentary'!B174='Data Validation'!$B$7,"No",'Pod Commentary'!B174='Data Validation'!$B$8,"Yes",'Pod Commentary'!B174='Data Validation'!$B$9,"No",'Pod Commentary'!B174='Data Validation'!$B$10,"No",'Pod Commentary'!B174='Data Validation'!$B$11,"No"),"-")</f>
        <v>-</v>
      </c>
      <c r="L174" s="2" t="str" cm="1">
        <f t="array" ref="L174">IFERROR(_xlfn.IFS(B174='Data Validation'!$B$6,"Yes",B174='Data Validation'!$B$7,"Yes"),"-")</f>
        <v>-</v>
      </c>
      <c r="R174" s="11" t="str">
        <f t="shared" si="33"/>
        <v>-</v>
      </c>
      <c r="S174" s="11" t="str">
        <f t="shared" si="34"/>
        <v>-</v>
      </c>
      <c r="T174" s="11" t="str">
        <f t="shared" si="35"/>
        <v>-</v>
      </c>
      <c r="U174" s="11" t="str">
        <f t="shared" si="36"/>
        <v>-</v>
      </c>
      <c r="V174" s="11" t="str">
        <f t="shared" si="37"/>
        <v>-</v>
      </c>
      <c r="W174" s="11" t="str">
        <f t="shared" si="42"/>
        <v>-</v>
      </c>
      <c r="X174" s="11" t="str">
        <f t="shared" si="43"/>
        <v>-</v>
      </c>
      <c r="Y174" s="11" t="str" cm="1">
        <f t="array" ref="Y174">IFERROR(_xlfn.IFS(B174=$U$1,"2",B174=$V$1,"2",J174="Yes","1")*1,"-")</f>
        <v>-</v>
      </c>
      <c r="Z174" s="11" t="str">
        <f t="shared" si="44"/>
        <v>-</v>
      </c>
      <c r="AA174" s="11" t="str">
        <f t="shared" si="45"/>
        <v>-</v>
      </c>
      <c r="AB174" s="2" t="str">
        <f t="shared" si="38"/>
        <v>-</v>
      </c>
      <c r="AC174" s="11" t="str">
        <f t="shared" si="39"/>
        <v>-</v>
      </c>
      <c r="AD174" s="11" t="str">
        <f t="shared" si="40"/>
        <v>-</v>
      </c>
      <c r="AE174" s="11" t="str">
        <f t="shared" si="41"/>
        <v>-</v>
      </c>
    </row>
    <row r="175" spans="10:31" x14ac:dyDescent="0.35">
      <c r="J175" s="2" t="str" cm="1">
        <f t="array" ref="J175">IFERROR(_xlfn.IFS('Pod Commentary'!B175='Data Validation'!$B$3,"No",'Pod Commentary'!B175='Data Validation'!$B$4,"Yes",'Pod Commentary'!B175='Data Validation'!$B$5,"Yes",'Pod Commentary'!B175='Data Validation'!$B$6,"Yes",'Pod Commentary'!B175='Data Validation'!$B$7,"Yes",'Pod Commentary'!B175='Data Validation'!$B$8,"No",'Pod Commentary'!B175='Data Validation'!$B$9,"Yes",'Pod Commentary'!B175='Data Validation'!$B$10,"Yes",'Pod Commentary'!B175='Data Validation'!$B$11,"-"),"-")</f>
        <v>-</v>
      </c>
      <c r="K175" s="2" t="str" cm="1">
        <f t="array" ref="K175">IFERROR(_xlfn.IFS(D175="Garage","No",B175='Data Validation'!$B$3,"Yes",'Pod Commentary'!B175='Data Validation'!$B$4,"No",'Pod Commentary'!B175='Data Validation'!$B$5,"No",'Pod Commentary'!B175='Data Validation'!$B$6,"No",'Pod Commentary'!B175='Data Validation'!$B$7,"No",'Pod Commentary'!B175='Data Validation'!$B$8,"Yes",'Pod Commentary'!B175='Data Validation'!$B$9,"No",'Pod Commentary'!B175='Data Validation'!$B$10,"No",'Pod Commentary'!B175='Data Validation'!$B$11,"No"),"-")</f>
        <v>-</v>
      </c>
      <c r="L175" s="2" t="str" cm="1">
        <f t="array" ref="L175">IFERROR(_xlfn.IFS(B175='Data Validation'!$B$6,"Yes",B175='Data Validation'!$B$7,"Yes"),"-")</f>
        <v>-</v>
      </c>
      <c r="R175" s="11" t="str">
        <f t="shared" si="33"/>
        <v>-</v>
      </c>
      <c r="S175" s="11" t="str">
        <f t="shared" si="34"/>
        <v>-</v>
      </c>
      <c r="T175" s="11" t="str">
        <f t="shared" si="35"/>
        <v>-</v>
      </c>
      <c r="U175" s="11" t="str">
        <f t="shared" si="36"/>
        <v>-</v>
      </c>
      <c r="V175" s="11" t="str">
        <f t="shared" si="37"/>
        <v>-</v>
      </c>
      <c r="W175" s="11" t="str">
        <f t="shared" si="42"/>
        <v>-</v>
      </c>
      <c r="X175" s="11" t="str">
        <f t="shared" si="43"/>
        <v>-</v>
      </c>
      <c r="Y175" s="11" t="str" cm="1">
        <f t="array" ref="Y175">IFERROR(_xlfn.IFS(B175=$U$1,"2",B175=$V$1,"2",J175="Yes","1")*1,"-")</f>
        <v>-</v>
      </c>
      <c r="Z175" s="11" t="str">
        <f t="shared" si="44"/>
        <v>-</v>
      </c>
      <c r="AA175" s="11" t="str">
        <f t="shared" si="45"/>
        <v>-</v>
      </c>
      <c r="AB175" s="2" t="str">
        <f t="shared" si="38"/>
        <v>-</v>
      </c>
      <c r="AC175" s="11" t="str">
        <f t="shared" si="39"/>
        <v>-</v>
      </c>
      <c r="AD175" s="11" t="str">
        <f t="shared" si="40"/>
        <v>-</v>
      </c>
      <c r="AE175" s="11" t="str">
        <f t="shared" si="41"/>
        <v>-</v>
      </c>
    </row>
    <row r="176" spans="10:31" x14ac:dyDescent="0.35">
      <c r="J176" s="2" t="str" cm="1">
        <f t="array" ref="J176">IFERROR(_xlfn.IFS('Pod Commentary'!B176='Data Validation'!$B$3,"No",'Pod Commentary'!B176='Data Validation'!$B$4,"Yes",'Pod Commentary'!B176='Data Validation'!$B$5,"Yes",'Pod Commentary'!B176='Data Validation'!$B$6,"Yes",'Pod Commentary'!B176='Data Validation'!$B$7,"Yes",'Pod Commentary'!B176='Data Validation'!$B$8,"No",'Pod Commentary'!B176='Data Validation'!$B$9,"Yes",'Pod Commentary'!B176='Data Validation'!$B$10,"Yes",'Pod Commentary'!B176='Data Validation'!$B$11,"-"),"-")</f>
        <v>-</v>
      </c>
      <c r="K176" s="2" t="str" cm="1">
        <f t="array" ref="K176">IFERROR(_xlfn.IFS(D176="Garage","No",B176='Data Validation'!$B$3,"Yes",'Pod Commentary'!B176='Data Validation'!$B$4,"No",'Pod Commentary'!B176='Data Validation'!$B$5,"No",'Pod Commentary'!B176='Data Validation'!$B$6,"No",'Pod Commentary'!B176='Data Validation'!$B$7,"No",'Pod Commentary'!B176='Data Validation'!$B$8,"Yes",'Pod Commentary'!B176='Data Validation'!$B$9,"No",'Pod Commentary'!B176='Data Validation'!$B$10,"No",'Pod Commentary'!B176='Data Validation'!$B$11,"No"),"-")</f>
        <v>-</v>
      </c>
      <c r="L176" s="2" t="str" cm="1">
        <f t="array" ref="L176">IFERROR(_xlfn.IFS(B176='Data Validation'!$B$6,"Yes",B176='Data Validation'!$B$7,"Yes"),"-")</f>
        <v>-</v>
      </c>
      <c r="R176" s="11" t="str">
        <f t="shared" si="33"/>
        <v>-</v>
      </c>
      <c r="S176" s="11" t="str">
        <f t="shared" si="34"/>
        <v>-</v>
      </c>
      <c r="T176" s="11" t="str">
        <f t="shared" si="35"/>
        <v>-</v>
      </c>
      <c r="U176" s="11" t="str">
        <f t="shared" si="36"/>
        <v>-</v>
      </c>
      <c r="V176" s="11" t="str">
        <f t="shared" si="37"/>
        <v>-</v>
      </c>
      <c r="W176" s="11" t="str">
        <f t="shared" si="42"/>
        <v>-</v>
      </c>
      <c r="X176" s="11" t="str">
        <f t="shared" si="43"/>
        <v>-</v>
      </c>
      <c r="Y176" s="11" t="str" cm="1">
        <f t="array" ref="Y176">IFERROR(_xlfn.IFS(B176=$U$1,"2",B176=$V$1,"2",J176="Yes","1")*1,"-")</f>
        <v>-</v>
      </c>
      <c r="Z176" s="11" t="str">
        <f t="shared" si="44"/>
        <v>-</v>
      </c>
      <c r="AA176" s="11" t="str">
        <f t="shared" si="45"/>
        <v>-</v>
      </c>
      <c r="AB176" s="2" t="str">
        <f t="shared" si="38"/>
        <v>-</v>
      </c>
      <c r="AC176" s="11" t="str">
        <f t="shared" si="39"/>
        <v>-</v>
      </c>
      <c r="AD176" s="11" t="str">
        <f t="shared" si="40"/>
        <v>-</v>
      </c>
      <c r="AE176" s="11" t="str">
        <f t="shared" si="41"/>
        <v>-</v>
      </c>
    </row>
    <row r="177" spans="10:31" x14ac:dyDescent="0.35">
      <c r="J177" s="2" t="str" cm="1">
        <f t="array" ref="J177">IFERROR(_xlfn.IFS('Pod Commentary'!B177='Data Validation'!$B$3,"No",'Pod Commentary'!B177='Data Validation'!$B$4,"Yes",'Pod Commentary'!B177='Data Validation'!$B$5,"Yes",'Pod Commentary'!B177='Data Validation'!$B$6,"Yes",'Pod Commentary'!B177='Data Validation'!$B$7,"Yes",'Pod Commentary'!B177='Data Validation'!$B$8,"No",'Pod Commentary'!B177='Data Validation'!$B$9,"Yes",'Pod Commentary'!B177='Data Validation'!$B$10,"Yes",'Pod Commentary'!B177='Data Validation'!$B$11,"-"),"-")</f>
        <v>-</v>
      </c>
      <c r="K177" s="2" t="str" cm="1">
        <f t="array" ref="K177">IFERROR(_xlfn.IFS(D177="Garage","No",B177='Data Validation'!$B$3,"Yes",'Pod Commentary'!B177='Data Validation'!$B$4,"No",'Pod Commentary'!B177='Data Validation'!$B$5,"No",'Pod Commentary'!B177='Data Validation'!$B$6,"No",'Pod Commentary'!B177='Data Validation'!$B$7,"No",'Pod Commentary'!B177='Data Validation'!$B$8,"Yes",'Pod Commentary'!B177='Data Validation'!$B$9,"No",'Pod Commentary'!B177='Data Validation'!$B$10,"No",'Pod Commentary'!B177='Data Validation'!$B$11,"No"),"-")</f>
        <v>-</v>
      </c>
      <c r="L177" s="2" t="str" cm="1">
        <f t="array" ref="L177">IFERROR(_xlfn.IFS(B177='Data Validation'!$B$6,"Yes",B177='Data Validation'!$B$7,"Yes"),"-")</f>
        <v>-</v>
      </c>
      <c r="R177" s="11" t="str">
        <f t="shared" si="33"/>
        <v>-</v>
      </c>
      <c r="S177" s="11" t="str">
        <f t="shared" si="34"/>
        <v>-</v>
      </c>
      <c r="T177" s="11" t="str">
        <f t="shared" si="35"/>
        <v>-</v>
      </c>
      <c r="U177" s="11" t="str">
        <f t="shared" si="36"/>
        <v>-</v>
      </c>
      <c r="V177" s="11" t="str">
        <f t="shared" si="37"/>
        <v>-</v>
      </c>
      <c r="W177" s="11" t="str">
        <f t="shared" si="42"/>
        <v>-</v>
      </c>
      <c r="X177" s="11" t="str">
        <f t="shared" si="43"/>
        <v>-</v>
      </c>
      <c r="Y177" s="11" t="str" cm="1">
        <f t="array" ref="Y177">IFERROR(_xlfn.IFS(B177=$U$1,"2",B177=$V$1,"2",J177="Yes","1")*1,"-")</f>
        <v>-</v>
      </c>
      <c r="Z177" s="11" t="str">
        <f t="shared" si="44"/>
        <v>-</v>
      </c>
      <c r="AA177" s="11" t="str">
        <f t="shared" si="45"/>
        <v>-</v>
      </c>
      <c r="AB177" s="2" t="str">
        <f t="shared" si="38"/>
        <v>-</v>
      </c>
      <c r="AC177" s="11" t="str">
        <f t="shared" si="39"/>
        <v>-</v>
      </c>
      <c r="AD177" s="11" t="str">
        <f t="shared" si="40"/>
        <v>-</v>
      </c>
      <c r="AE177" s="11" t="str">
        <f t="shared" si="41"/>
        <v>-</v>
      </c>
    </row>
    <row r="178" spans="10:31" x14ac:dyDescent="0.35">
      <c r="J178" s="2" t="str" cm="1">
        <f t="array" ref="J178">IFERROR(_xlfn.IFS('Pod Commentary'!B178='Data Validation'!$B$3,"No",'Pod Commentary'!B178='Data Validation'!$B$4,"Yes",'Pod Commentary'!B178='Data Validation'!$B$5,"Yes",'Pod Commentary'!B178='Data Validation'!$B$6,"Yes",'Pod Commentary'!B178='Data Validation'!$B$7,"Yes",'Pod Commentary'!B178='Data Validation'!$B$8,"No",'Pod Commentary'!B178='Data Validation'!$B$9,"Yes",'Pod Commentary'!B178='Data Validation'!$B$10,"Yes",'Pod Commentary'!B178='Data Validation'!$B$11,"-"),"-")</f>
        <v>-</v>
      </c>
      <c r="K178" s="2" t="str" cm="1">
        <f t="array" ref="K178">IFERROR(_xlfn.IFS(D178="Garage","No",B178='Data Validation'!$B$3,"Yes",'Pod Commentary'!B178='Data Validation'!$B$4,"No",'Pod Commentary'!B178='Data Validation'!$B$5,"No",'Pod Commentary'!B178='Data Validation'!$B$6,"No",'Pod Commentary'!B178='Data Validation'!$B$7,"No",'Pod Commentary'!B178='Data Validation'!$B$8,"Yes",'Pod Commentary'!B178='Data Validation'!$B$9,"No",'Pod Commentary'!B178='Data Validation'!$B$10,"No",'Pod Commentary'!B178='Data Validation'!$B$11,"No"),"-")</f>
        <v>-</v>
      </c>
      <c r="L178" s="2" t="str" cm="1">
        <f t="array" ref="L178">IFERROR(_xlfn.IFS(B178='Data Validation'!$B$6,"Yes",B178='Data Validation'!$B$7,"Yes"),"-")</f>
        <v>-</v>
      </c>
      <c r="R178" s="11" t="str">
        <f t="shared" si="33"/>
        <v>-</v>
      </c>
      <c r="S178" s="11" t="str">
        <f t="shared" si="34"/>
        <v>-</v>
      </c>
      <c r="T178" s="11" t="str">
        <f t="shared" si="35"/>
        <v>-</v>
      </c>
      <c r="U178" s="11" t="str">
        <f t="shared" si="36"/>
        <v>-</v>
      </c>
      <c r="V178" s="11" t="str">
        <f t="shared" si="37"/>
        <v>-</v>
      </c>
      <c r="W178" s="11" t="str">
        <f t="shared" si="42"/>
        <v>-</v>
      </c>
      <c r="X178" s="11" t="str">
        <f t="shared" si="43"/>
        <v>-</v>
      </c>
      <c r="Y178" s="11" t="str" cm="1">
        <f t="array" ref="Y178">IFERROR(_xlfn.IFS(B178=$U$1,"2",B178=$V$1,"2",J178="Yes","1")*1,"-")</f>
        <v>-</v>
      </c>
      <c r="Z178" s="11" t="str">
        <f t="shared" si="44"/>
        <v>-</v>
      </c>
      <c r="AA178" s="11" t="str">
        <f t="shared" si="45"/>
        <v>-</v>
      </c>
      <c r="AB178" s="2" t="str">
        <f t="shared" si="38"/>
        <v>-</v>
      </c>
      <c r="AC178" s="11" t="str">
        <f t="shared" si="39"/>
        <v>-</v>
      </c>
      <c r="AD178" s="11" t="str">
        <f t="shared" si="40"/>
        <v>-</v>
      </c>
      <c r="AE178" s="11" t="str">
        <f t="shared" si="41"/>
        <v>-</v>
      </c>
    </row>
    <row r="179" spans="10:31" x14ac:dyDescent="0.35">
      <c r="J179" s="2" t="str" cm="1">
        <f t="array" ref="J179">IFERROR(_xlfn.IFS('Pod Commentary'!B179='Data Validation'!$B$3,"No",'Pod Commentary'!B179='Data Validation'!$B$4,"Yes",'Pod Commentary'!B179='Data Validation'!$B$5,"Yes",'Pod Commentary'!B179='Data Validation'!$B$6,"Yes",'Pod Commentary'!B179='Data Validation'!$B$7,"Yes",'Pod Commentary'!B179='Data Validation'!$B$8,"No",'Pod Commentary'!B179='Data Validation'!$B$9,"Yes",'Pod Commentary'!B179='Data Validation'!$B$10,"Yes",'Pod Commentary'!B179='Data Validation'!$B$11,"-"),"-")</f>
        <v>-</v>
      </c>
      <c r="K179" s="2" t="str" cm="1">
        <f t="array" ref="K179">IFERROR(_xlfn.IFS(D179="Garage","No",B179='Data Validation'!$B$3,"Yes",'Pod Commentary'!B179='Data Validation'!$B$4,"No",'Pod Commentary'!B179='Data Validation'!$B$5,"No",'Pod Commentary'!B179='Data Validation'!$B$6,"No",'Pod Commentary'!B179='Data Validation'!$B$7,"No",'Pod Commentary'!B179='Data Validation'!$B$8,"Yes",'Pod Commentary'!B179='Data Validation'!$B$9,"No",'Pod Commentary'!B179='Data Validation'!$B$10,"No",'Pod Commentary'!B179='Data Validation'!$B$11,"No"),"-")</f>
        <v>-</v>
      </c>
      <c r="L179" s="2" t="str" cm="1">
        <f t="array" ref="L179">IFERROR(_xlfn.IFS(B179='Data Validation'!$B$6,"Yes",B179='Data Validation'!$B$7,"Yes"),"-")</f>
        <v>-</v>
      </c>
      <c r="R179" s="11" t="str">
        <f t="shared" si="33"/>
        <v>-</v>
      </c>
      <c r="S179" s="11" t="str">
        <f t="shared" si="34"/>
        <v>-</v>
      </c>
      <c r="T179" s="11" t="str">
        <f t="shared" si="35"/>
        <v>-</v>
      </c>
      <c r="U179" s="11" t="str">
        <f t="shared" si="36"/>
        <v>-</v>
      </c>
      <c r="V179" s="11" t="str">
        <f t="shared" si="37"/>
        <v>-</v>
      </c>
      <c r="W179" s="11" t="str">
        <f t="shared" si="42"/>
        <v>-</v>
      </c>
      <c r="X179" s="11" t="str">
        <f t="shared" si="43"/>
        <v>-</v>
      </c>
      <c r="Y179" s="11" t="str" cm="1">
        <f t="array" ref="Y179">IFERROR(_xlfn.IFS(B179=$U$1,"2",B179=$V$1,"2",J179="Yes","1")*1,"-")</f>
        <v>-</v>
      </c>
      <c r="Z179" s="11" t="str">
        <f t="shared" si="44"/>
        <v>-</v>
      </c>
      <c r="AA179" s="11" t="str">
        <f t="shared" si="45"/>
        <v>-</v>
      </c>
      <c r="AB179" s="2" t="str">
        <f t="shared" si="38"/>
        <v>-</v>
      </c>
      <c r="AC179" s="11" t="str">
        <f t="shared" si="39"/>
        <v>-</v>
      </c>
      <c r="AD179" s="11" t="str">
        <f t="shared" si="40"/>
        <v>-</v>
      </c>
      <c r="AE179" s="11" t="str">
        <f t="shared" si="41"/>
        <v>-</v>
      </c>
    </row>
    <row r="180" spans="10:31" x14ac:dyDescent="0.35">
      <c r="J180" s="2" t="str" cm="1">
        <f t="array" ref="J180">IFERROR(_xlfn.IFS('Pod Commentary'!B180='Data Validation'!$B$3,"No",'Pod Commentary'!B180='Data Validation'!$B$4,"Yes",'Pod Commentary'!B180='Data Validation'!$B$5,"Yes",'Pod Commentary'!B180='Data Validation'!$B$6,"Yes",'Pod Commentary'!B180='Data Validation'!$B$7,"Yes",'Pod Commentary'!B180='Data Validation'!$B$8,"No",'Pod Commentary'!B180='Data Validation'!$B$9,"Yes",'Pod Commentary'!B180='Data Validation'!$B$10,"Yes",'Pod Commentary'!B180='Data Validation'!$B$11,"-"),"-")</f>
        <v>-</v>
      </c>
      <c r="K180" s="2" t="str" cm="1">
        <f t="array" ref="K180">IFERROR(_xlfn.IFS(D180="Garage","No",B180='Data Validation'!$B$3,"Yes",'Pod Commentary'!B180='Data Validation'!$B$4,"No",'Pod Commentary'!B180='Data Validation'!$B$5,"No",'Pod Commentary'!B180='Data Validation'!$B$6,"No",'Pod Commentary'!B180='Data Validation'!$B$7,"No",'Pod Commentary'!B180='Data Validation'!$B$8,"Yes",'Pod Commentary'!B180='Data Validation'!$B$9,"No",'Pod Commentary'!B180='Data Validation'!$B$10,"No",'Pod Commentary'!B180='Data Validation'!$B$11,"No"),"-")</f>
        <v>-</v>
      </c>
      <c r="L180" s="2" t="str" cm="1">
        <f t="array" ref="L180">IFERROR(_xlfn.IFS(B180='Data Validation'!$B$6,"Yes",B180='Data Validation'!$B$7,"Yes"),"-")</f>
        <v>-</v>
      </c>
      <c r="R180" s="11" t="str">
        <f t="shared" si="33"/>
        <v>-</v>
      </c>
      <c r="S180" s="11" t="str">
        <f t="shared" si="34"/>
        <v>-</v>
      </c>
      <c r="T180" s="11" t="str">
        <f t="shared" si="35"/>
        <v>-</v>
      </c>
      <c r="U180" s="11" t="str">
        <f t="shared" si="36"/>
        <v>-</v>
      </c>
      <c r="V180" s="11" t="str">
        <f t="shared" si="37"/>
        <v>-</v>
      </c>
      <c r="W180" s="11" t="str">
        <f t="shared" si="42"/>
        <v>-</v>
      </c>
      <c r="X180" s="11" t="str">
        <f t="shared" si="43"/>
        <v>-</v>
      </c>
      <c r="Y180" s="11" t="str" cm="1">
        <f t="array" ref="Y180">IFERROR(_xlfn.IFS(B180=$U$1,"2",B180=$V$1,"2",J180="Yes","1")*1,"-")</f>
        <v>-</v>
      </c>
      <c r="Z180" s="11" t="str">
        <f t="shared" si="44"/>
        <v>-</v>
      </c>
      <c r="AA180" s="11" t="str">
        <f t="shared" si="45"/>
        <v>-</v>
      </c>
      <c r="AB180" s="2" t="str">
        <f t="shared" si="38"/>
        <v>-</v>
      </c>
      <c r="AC180" s="11" t="str">
        <f t="shared" si="39"/>
        <v>-</v>
      </c>
      <c r="AD180" s="11" t="str">
        <f t="shared" si="40"/>
        <v>-</v>
      </c>
      <c r="AE180" s="11" t="str">
        <f t="shared" si="41"/>
        <v>-</v>
      </c>
    </row>
    <row r="181" spans="10:31" x14ac:dyDescent="0.35">
      <c r="J181" s="2" t="str" cm="1">
        <f t="array" ref="J181">IFERROR(_xlfn.IFS('Pod Commentary'!B181='Data Validation'!$B$3,"No",'Pod Commentary'!B181='Data Validation'!$B$4,"Yes",'Pod Commentary'!B181='Data Validation'!$B$5,"Yes",'Pod Commentary'!B181='Data Validation'!$B$6,"Yes",'Pod Commentary'!B181='Data Validation'!$B$7,"Yes",'Pod Commentary'!B181='Data Validation'!$B$8,"No",'Pod Commentary'!B181='Data Validation'!$B$9,"Yes",'Pod Commentary'!B181='Data Validation'!$B$10,"Yes",'Pod Commentary'!B181='Data Validation'!$B$11,"-"),"-")</f>
        <v>-</v>
      </c>
      <c r="K181" s="2" t="str" cm="1">
        <f t="array" ref="K181">IFERROR(_xlfn.IFS(D181="Garage","No",B181='Data Validation'!$B$3,"Yes",'Pod Commentary'!B181='Data Validation'!$B$4,"No",'Pod Commentary'!B181='Data Validation'!$B$5,"No",'Pod Commentary'!B181='Data Validation'!$B$6,"No",'Pod Commentary'!B181='Data Validation'!$B$7,"No",'Pod Commentary'!B181='Data Validation'!$B$8,"Yes",'Pod Commentary'!B181='Data Validation'!$B$9,"No",'Pod Commentary'!B181='Data Validation'!$B$10,"No",'Pod Commentary'!B181='Data Validation'!$B$11,"No"),"-")</f>
        <v>-</v>
      </c>
      <c r="L181" s="2" t="str" cm="1">
        <f t="array" ref="L181">IFERROR(_xlfn.IFS(B181='Data Validation'!$B$6,"Yes",B181='Data Validation'!$B$7,"Yes"),"-")</f>
        <v>-</v>
      </c>
      <c r="R181" s="11" t="str">
        <f t="shared" si="33"/>
        <v>-</v>
      </c>
      <c r="S181" s="11" t="str">
        <f t="shared" si="34"/>
        <v>-</v>
      </c>
      <c r="T181" s="11" t="str">
        <f t="shared" si="35"/>
        <v>-</v>
      </c>
      <c r="U181" s="11" t="str">
        <f t="shared" si="36"/>
        <v>-</v>
      </c>
      <c r="V181" s="11" t="str">
        <f t="shared" si="37"/>
        <v>-</v>
      </c>
      <c r="W181" s="11" t="str">
        <f t="shared" si="42"/>
        <v>-</v>
      </c>
      <c r="X181" s="11" t="str">
        <f t="shared" si="43"/>
        <v>-</v>
      </c>
      <c r="Y181" s="11" t="str" cm="1">
        <f t="array" ref="Y181">IFERROR(_xlfn.IFS(B181=$U$1,"2",B181=$V$1,"2",J181="Yes","1")*1,"-")</f>
        <v>-</v>
      </c>
      <c r="Z181" s="11" t="str">
        <f t="shared" si="44"/>
        <v>-</v>
      </c>
      <c r="AA181" s="11" t="str">
        <f t="shared" si="45"/>
        <v>-</v>
      </c>
      <c r="AB181" s="2" t="str">
        <f t="shared" si="38"/>
        <v>-</v>
      </c>
      <c r="AC181" s="11" t="str">
        <f t="shared" si="39"/>
        <v>-</v>
      </c>
      <c r="AD181" s="11" t="str">
        <f t="shared" si="40"/>
        <v>-</v>
      </c>
      <c r="AE181" s="11" t="str">
        <f t="shared" si="41"/>
        <v>-</v>
      </c>
    </row>
    <row r="182" spans="10:31" x14ac:dyDescent="0.35">
      <c r="J182" s="2" t="str" cm="1">
        <f t="array" ref="J182">IFERROR(_xlfn.IFS('Pod Commentary'!B182='Data Validation'!$B$3,"No",'Pod Commentary'!B182='Data Validation'!$B$4,"Yes",'Pod Commentary'!B182='Data Validation'!$B$5,"Yes",'Pod Commentary'!B182='Data Validation'!$B$6,"Yes",'Pod Commentary'!B182='Data Validation'!$B$7,"Yes",'Pod Commentary'!B182='Data Validation'!$B$8,"No",'Pod Commentary'!B182='Data Validation'!$B$9,"Yes",'Pod Commentary'!B182='Data Validation'!$B$10,"Yes",'Pod Commentary'!B182='Data Validation'!$B$11,"-"),"-")</f>
        <v>-</v>
      </c>
      <c r="K182" s="2" t="str" cm="1">
        <f t="array" ref="K182">IFERROR(_xlfn.IFS(D182="Garage","No",B182='Data Validation'!$B$3,"Yes",'Pod Commentary'!B182='Data Validation'!$B$4,"No",'Pod Commentary'!B182='Data Validation'!$B$5,"No",'Pod Commentary'!B182='Data Validation'!$B$6,"No",'Pod Commentary'!B182='Data Validation'!$B$7,"No",'Pod Commentary'!B182='Data Validation'!$B$8,"Yes",'Pod Commentary'!B182='Data Validation'!$B$9,"No",'Pod Commentary'!B182='Data Validation'!$B$10,"No",'Pod Commentary'!B182='Data Validation'!$B$11,"No"),"-")</f>
        <v>-</v>
      </c>
      <c r="L182" s="2" t="str" cm="1">
        <f t="array" ref="L182">IFERROR(_xlfn.IFS(B182='Data Validation'!$B$6,"Yes",B182='Data Validation'!$B$7,"Yes"),"-")</f>
        <v>-</v>
      </c>
      <c r="R182" s="11" t="str">
        <f t="shared" si="33"/>
        <v>-</v>
      </c>
      <c r="S182" s="11" t="str">
        <f t="shared" si="34"/>
        <v>-</v>
      </c>
      <c r="T182" s="11" t="str">
        <f t="shared" si="35"/>
        <v>-</v>
      </c>
      <c r="U182" s="11" t="str">
        <f t="shared" si="36"/>
        <v>-</v>
      </c>
      <c r="V182" s="11" t="str">
        <f t="shared" si="37"/>
        <v>-</v>
      </c>
      <c r="W182" s="11" t="str">
        <f t="shared" si="42"/>
        <v>-</v>
      </c>
      <c r="X182" s="11" t="str">
        <f t="shared" si="43"/>
        <v>-</v>
      </c>
      <c r="Y182" s="11" t="str" cm="1">
        <f t="array" ref="Y182">IFERROR(_xlfn.IFS(B182=$U$1,"2",B182=$V$1,"2",J182="Yes","1")*1,"-")</f>
        <v>-</v>
      </c>
      <c r="Z182" s="11" t="str">
        <f t="shared" si="44"/>
        <v>-</v>
      </c>
      <c r="AA182" s="11" t="str">
        <f t="shared" si="45"/>
        <v>-</v>
      </c>
      <c r="AB182" s="2" t="str">
        <f t="shared" si="38"/>
        <v>-</v>
      </c>
      <c r="AC182" s="11" t="str">
        <f t="shared" si="39"/>
        <v>-</v>
      </c>
      <c r="AD182" s="11" t="str">
        <f t="shared" si="40"/>
        <v>-</v>
      </c>
      <c r="AE182" s="11" t="str">
        <f t="shared" si="41"/>
        <v>-</v>
      </c>
    </row>
    <row r="183" spans="10:31" x14ac:dyDescent="0.35">
      <c r="J183" s="2" t="str" cm="1">
        <f t="array" ref="J183">IFERROR(_xlfn.IFS('Pod Commentary'!B183='Data Validation'!$B$3,"No",'Pod Commentary'!B183='Data Validation'!$B$4,"Yes",'Pod Commentary'!B183='Data Validation'!$B$5,"Yes",'Pod Commentary'!B183='Data Validation'!$B$6,"Yes",'Pod Commentary'!B183='Data Validation'!$B$7,"Yes",'Pod Commentary'!B183='Data Validation'!$B$8,"No",'Pod Commentary'!B183='Data Validation'!$B$9,"Yes",'Pod Commentary'!B183='Data Validation'!$B$10,"Yes",'Pod Commentary'!B183='Data Validation'!$B$11,"-"),"-")</f>
        <v>-</v>
      </c>
      <c r="K183" s="2" t="str" cm="1">
        <f t="array" ref="K183">IFERROR(_xlfn.IFS(D183="Garage","No",B183='Data Validation'!$B$3,"Yes",'Pod Commentary'!B183='Data Validation'!$B$4,"No",'Pod Commentary'!B183='Data Validation'!$B$5,"No",'Pod Commentary'!B183='Data Validation'!$B$6,"No",'Pod Commentary'!B183='Data Validation'!$B$7,"No",'Pod Commentary'!B183='Data Validation'!$B$8,"Yes",'Pod Commentary'!B183='Data Validation'!$B$9,"No",'Pod Commentary'!B183='Data Validation'!$B$10,"No",'Pod Commentary'!B183='Data Validation'!$B$11,"No"),"-")</f>
        <v>-</v>
      </c>
      <c r="L183" s="2" t="str" cm="1">
        <f t="array" ref="L183">IFERROR(_xlfn.IFS(B183='Data Validation'!$B$6,"Yes",B183='Data Validation'!$B$7,"Yes"),"-")</f>
        <v>-</v>
      </c>
      <c r="R183" s="11" t="str">
        <f t="shared" si="33"/>
        <v>-</v>
      </c>
      <c r="S183" s="11" t="str">
        <f t="shared" si="34"/>
        <v>-</v>
      </c>
      <c r="T183" s="11" t="str">
        <f t="shared" si="35"/>
        <v>-</v>
      </c>
      <c r="U183" s="11" t="str">
        <f t="shared" si="36"/>
        <v>-</v>
      </c>
      <c r="V183" s="11" t="str">
        <f t="shared" si="37"/>
        <v>-</v>
      </c>
      <c r="W183" s="11" t="str">
        <f t="shared" si="42"/>
        <v>-</v>
      </c>
      <c r="X183" s="11" t="str">
        <f t="shared" si="43"/>
        <v>-</v>
      </c>
      <c r="Y183" s="11" t="str" cm="1">
        <f t="array" ref="Y183">IFERROR(_xlfn.IFS(B183=$U$1,"2",B183=$V$1,"2",J183="Yes","1")*1,"-")</f>
        <v>-</v>
      </c>
      <c r="Z183" s="11" t="str">
        <f t="shared" si="44"/>
        <v>-</v>
      </c>
      <c r="AA183" s="11" t="str">
        <f t="shared" si="45"/>
        <v>-</v>
      </c>
      <c r="AB183" s="2" t="str">
        <f t="shared" si="38"/>
        <v>-</v>
      </c>
      <c r="AC183" s="11" t="str">
        <f t="shared" si="39"/>
        <v>-</v>
      </c>
      <c r="AD183" s="11" t="str">
        <f t="shared" si="40"/>
        <v>-</v>
      </c>
      <c r="AE183" s="11" t="str">
        <f t="shared" si="41"/>
        <v>-</v>
      </c>
    </row>
    <row r="184" spans="10:31" x14ac:dyDescent="0.35">
      <c r="J184" s="2" t="str" cm="1">
        <f t="array" ref="J184">IFERROR(_xlfn.IFS('Pod Commentary'!B184='Data Validation'!$B$3,"No",'Pod Commentary'!B184='Data Validation'!$B$4,"Yes",'Pod Commentary'!B184='Data Validation'!$B$5,"Yes",'Pod Commentary'!B184='Data Validation'!$B$6,"Yes",'Pod Commentary'!B184='Data Validation'!$B$7,"Yes",'Pod Commentary'!B184='Data Validation'!$B$8,"No",'Pod Commentary'!B184='Data Validation'!$B$9,"Yes",'Pod Commentary'!B184='Data Validation'!$B$10,"Yes",'Pod Commentary'!B184='Data Validation'!$B$11,"-"),"-")</f>
        <v>-</v>
      </c>
      <c r="K184" s="2" t="str" cm="1">
        <f t="array" ref="K184">IFERROR(_xlfn.IFS(D184="Garage","No",B184='Data Validation'!$B$3,"Yes",'Pod Commentary'!B184='Data Validation'!$B$4,"No",'Pod Commentary'!B184='Data Validation'!$B$5,"No",'Pod Commentary'!B184='Data Validation'!$B$6,"No",'Pod Commentary'!B184='Data Validation'!$B$7,"No",'Pod Commentary'!B184='Data Validation'!$B$8,"Yes",'Pod Commentary'!B184='Data Validation'!$B$9,"No",'Pod Commentary'!B184='Data Validation'!$B$10,"No",'Pod Commentary'!B184='Data Validation'!$B$11,"No"),"-")</f>
        <v>-</v>
      </c>
      <c r="L184" s="2" t="str" cm="1">
        <f t="array" ref="L184">IFERROR(_xlfn.IFS(B184='Data Validation'!$B$6,"Yes",B184='Data Validation'!$B$7,"Yes"),"-")</f>
        <v>-</v>
      </c>
      <c r="R184" s="11" t="str">
        <f t="shared" si="33"/>
        <v>-</v>
      </c>
      <c r="S184" s="11" t="str">
        <f t="shared" si="34"/>
        <v>-</v>
      </c>
      <c r="T184" s="11" t="str">
        <f t="shared" si="35"/>
        <v>-</v>
      </c>
      <c r="U184" s="11" t="str">
        <f t="shared" si="36"/>
        <v>-</v>
      </c>
      <c r="V184" s="11" t="str">
        <f t="shared" si="37"/>
        <v>-</v>
      </c>
      <c r="W184" s="11" t="str">
        <f t="shared" si="42"/>
        <v>-</v>
      </c>
      <c r="X184" s="11" t="str">
        <f t="shared" si="43"/>
        <v>-</v>
      </c>
      <c r="Y184" s="11" t="str" cm="1">
        <f t="array" ref="Y184">IFERROR(_xlfn.IFS(B184=$U$1,"2",B184=$V$1,"2",J184="Yes","1")*1,"-")</f>
        <v>-</v>
      </c>
      <c r="Z184" s="11" t="str">
        <f t="shared" si="44"/>
        <v>-</v>
      </c>
      <c r="AA184" s="11" t="str">
        <f t="shared" si="45"/>
        <v>-</v>
      </c>
      <c r="AB184" s="2" t="str">
        <f t="shared" si="38"/>
        <v>-</v>
      </c>
      <c r="AC184" s="11" t="str">
        <f t="shared" si="39"/>
        <v>-</v>
      </c>
      <c r="AD184" s="11" t="str">
        <f t="shared" si="40"/>
        <v>-</v>
      </c>
      <c r="AE184" s="11" t="str">
        <f t="shared" si="41"/>
        <v>-</v>
      </c>
    </row>
    <row r="185" spans="10:31" x14ac:dyDescent="0.35">
      <c r="J185" s="2" t="str" cm="1">
        <f t="array" ref="J185">IFERROR(_xlfn.IFS('Pod Commentary'!B185='Data Validation'!$B$3,"No",'Pod Commentary'!B185='Data Validation'!$B$4,"Yes",'Pod Commentary'!B185='Data Validation'!$B$5,"Yes",'Pod Commentary'!B185='Data Validation'!$B$6,"Yes",'Pod Commentary'!B185='Data Validation'!$B$7,"Yes",'Pod Commentary'!B185='Data Validation'!$B$8,"No",'Pod Commentary'!B185='Data Validation'!$B$9,"Yes",'Pod Commentary'!B185='Data Validation'!$B$10,"Yes",'Pod Commentary'!B185='Data Validation'!$B$11,"-"),"-")</f>
        <v>-</v>
      </c>
      <c r="K185" s="2" t="str" cm="1">
        <f t="array" ref="K185">IFERROR(_xlfn.IFS(D185="Garage","No",B185='Data Validation'!$B$3,"Yes",'Pod Commentary'!B185='Data Validation'!$B$4,"No",'Pod Commentary'!B185='Data Validation'!$B$5,"No",'Pod Commentary'!B185='Data Validation'!$B$6,"No",'Pod Commentary'!B185='Data Validation'!$B$7,"No",'Pod Commentary'!B185='Data Validation'!$B$8,"Yes",'Pod Commentary'!B185='Data Validation'!$B$9,"No",'Pod Commentary'!B185='Data Validation'!$B$10,"No",'Pod Commentary'!B185='Data Validation'!$B$11,"No"),"-")</f>
        <v>-</v>
      </c>
      <c r="L185" s="2" t="str" cm="1">
        <f t="array" ref="L185">IFERROR(_xlfn.IFS(B185='Data Validation'!$B$6,"Yes",B185='Data Validation'!$B$7,"Yes"),"-")</f>
        <v>-</v>
      </c>
      <c r="R185" s="11" t="str">
        <f t="shared" si="33"/>
        <v>-</v>
      </c>
      <c r="S185" s="11" t="str">
        <f t="shared" si="34"/>
        <v>-</v>
      </c>
      <c r="T185" s="11" t="str">
        <f t="shared" si="35"/>
        <v>-</v>
      </c>
      <c r="U185" s="11" t="str">
        <f t="shared" si="36"/>
        <v>-</v>
      </c>
      <c r="V185" s="11" t="str">
        <f t="shared" si="37"/>
        <v>-</v>
      </c>
      <c r="W185" s="11" t="str">
        <f t="shared" si="42"/>
        <v>-</v>
      </c>
      <c r="X185" s="11" t="str">
        <f t="shared" si="43"/>
        <v>-</v>
      </c>
      <c r="Y185" s="11" t="str" cm="1">
        <f t="array" ref="Y185">IFERROR(_xlfn.IFS(B185=$U$1,"2",B185=$V$1,"2",J185="Yes","1")*1,"-")</f>
        <v>-</v>
      </c>
      <c r="Z185" s="11" t="str">
        <f t="shared" si="44"/>
        <v>-</v>
      </c>
      <c r="AA185" s="11" t="str">
        <f t="shared" si="45"/>
        <v>-</v>
      </c>
      <c r="AB185" s="2" t="str">
        <f t="shared" si="38"/>
        <v>-</v>
      </c>
      <c r="AC185" s="11" t="str">
        <f t="shared" si="39"/>
        <v>-</v>
      </c>
      <c r="AD185" s="11" t="str">
        <f t="shared" si="40"/>
        <v>-</v>
      </c>
      <c r="AE185" s="11" t="str">
        <f t="shared" si="41"/>
        <v>-</v>
      </c>
    </row>
    <row r="186" spans="10:31" x14ac:dyDescent="0.35">
      <c r="J186" s="2" t="str" cm="1">
        <f t="array" ref="J186">IFERROR(_xlfn.IFS('Pod Commentary'!B186='Data Validation'!$B$3,"No",'Pod Commentary'!B186='Data Validation'!$B$4,"Yes",'Pod Commentary'!B186='Data Validation'!$B$5,"Yes",'Pod Commentary'!B186='Data Validation'!$B$6,"Yes",'Pod Commentary'!B186='Data Validation'!$B$7,"Yes",'Pod Commentary'!B186='Data Validation'!$B$8,"No",'Pod Commentary'!B186='Data Validation'!$B$9,"Yes",'Pod Commentary'!B186='Data Validation'!$B$10,"Yes",'Pod Commentary'!B186='Data Validation'!$B$11,"-"),"-")</f>
        <v>-</v>
      </c>
      <c r="K186" s="2" t="str" cm="1">
        <f t="array" ref="K186">IFERROR(_xlfn.IFS(D186="Garage","No",B186='Data Validation'!$B$3,"Yes",'Pod Commentary'!B186='Data Validation'!$B$4,"No",'Pod Commentary'!B186='Data Validation'!$B$5,"No",'Pod Commentary'!B186='Data Validation'!$B$6,"No",'Pod Commentary'!B186='Data Validation'!$B$7,"No",'Pod Commentary'!B186='Data Validation'!$B$8,"Yes",'Pod Commentary'!B186='Data Validation'!$B$9,"No",'Pod Commentary'!B186='Data Validation'!$B$10,"No",'Pod Commentary'!B186='Data Validation'!$B$11,"No"),"-")</f>
        <v>-</v>
      </c>
      <c r="L186" s="2" t="str" cm="1">
        <f t="array" ref="L186">IFERROR(_xlfn.IFS(B186='Data Validation'!$B$6,"Yes",B186='Data Validation'!$B$7,"Yes"),"-")</f>
        <v>-</v>
      </c>
      <c r="R186" s="11" t="str">
        <f t="shared" si="33"/>
        <v>-</v>
      </c>
      <c r="S186" s="11" t="str">
        <f t="shared" si="34"/>
        <v>-</v>
      </c>
      <c r="T186" s="11" t="str">
        <f t="shared" si="35"/>
        <v>-</v>
      </c>
      <c r="U186" s="11" t="str">
        <f t="shared" si="36"/>
        <v>-</v>
      </c>
      <c r="V186" s="11" t="str">
        <f t="shared" si="37"/>
        <v>-</v>
      </c>
      <c r="W186" s="11" t="str">
        <f t="shared" si="42"/>
        <v>-</v>
      </c>
      <c r="X186" s="11" t="str">
        <f t="shared" si="43"/>
        <v>-</v>
      </c>
      <c r="Y186" s="11" t="str" cm="1">
        <f t="array" ref="Y186">IFERROR(_xlfn.IFS(B186=$U$1,"2",B186=$V$1,"2",J186="Yes","1")*1,"-")</f>
        <v>-</v>
      </c>
      <c r="Z186" s="11" t="str">
        <f t="shared" si="44"/>
        <v>-</v>
      </c>
      <c r="AA186" s="11" t="str">
        <f t="shared" si="45"/>
        <v>-</v>
      </c>
      <c r="AB186" s="2" t="str">
        <f t="shared" si="38"/>
        <v>-</v>
      </c>
      <c r="AC186" s="11" t="str">
        <f t="shared" si="39"/>
        <v>-</v>
      </c>
      <c r="AD186" s="11" t="str">
        <f t="shared" si="40"/>
        <v>-</v>
      </c>
      <c r="AE186" s="11" t="str">
        <f t="shared" si="41"/>
        <v>-</v>
      </c>
    </row>
    <row r="187" spans="10:31" x14ac:dyDescent="0.35">
      <c r="J187" s="2" t="str" cm="1">
        <f t="array" ref="J187">IFERROR(_xlfn.IFS('Pod Commentary'!B187='Data Validation'!$B$3,"No",'Pod Commentary'!B187='Data Validation'!$B$4,"Yes",'Pod Commentary'!B187='Data Validation'!$B$5,"Yes",'Pod Commentary'!B187='Data Validation'!$B$6,"Yes",'Pod Commentary'!B187='Data Validation'!$B$7,"Yes",'Pod Commentary'!B187='Data Validation'!$B$8,"No",'Pod Commentary'!B187='Data Validation'!$B$9,"Yes",'Pod Commentary'!B187='Data Validation'!$B$10,"Yes",'Pod Commentary'!B187='Data Validation'!$B$11,"-"),"-")</f>
        <v>-</v>
      </c>
      <c r="K187" s="2" t="str" cm="1">
        <f t="array" ref="K187">IFERROR(_xlfn.IFS(D187="Garage","No",B187='Data Validation'!$B$3,"Yes",'Pod Commentary'!B187='Data Validation'!$B$4,"No",'Pod Commentary'!B187='Data Validation'!$B$5,"No",'Pod Commentary'!B187='Data Validation'!$B$6,"No",'Pod Commentary'!B187='Data Validation'!$B$7,"No",'Pod Commentary'!B187='Data Validation'!$B$8,"Yes",'Pod Commentary'!B187='Data Validation'!$B$9,"No",'Pod Commentary'!B187='Data Validation'!$B$10,"No",'Pod Commentary'!B187='Data Validation'!$B$11,"No"),"-")</f>
        <v>-</v>
      </c>
      <c r="L187" s="2" t="str" cm="1">
        <f t="array" ref="L187">IFERROR(_xlfn.IFS(B187='Data Validation'!$B$6,"Yes",B187='Data Validation'!$B$7,"Yes"),"-")</f>
        <v>-</v>
      </c>
      <c r="R187" s="11" t="str">
        <f t="shared" si="33"/>
        <v>-</v>
      </c>
      <c r="S187" s="11" t="str">
        <f t="shared" si="34"/>
        <v>-</v>
      </c>
      <c r="T187" s="11" t="str">
        <f t="shared" si="35"/>
        <v>-</v>
      </c>
      <c r="U187" s="11" t="str">
        <f t="shared" si="36"/>
        <v>-</v>
      </c>
      <c r="V187" s="11" t="str">
        <f t="shared" si="37"/>
        <v>-</v>
      </c>
      <c r="W187" s="11" t="str">
        <f t="shared" si="42"/>
        <v>-</v>
      </c>
      <c r="X187" s="11" t="str">
        <f t="shared" si="43"/>
        <v>-</v>
      </c>
      <c r="Y187" s="11" t="str" cm="1">
        <f t="array" ref="Y187">IFERROR(_xlfn.IFS(B187=$U$1,"2",B187=$V$1,"2",J187="Yes","1")*1,"-")</f>
        <v>-</v>
      </c>
      <c r="Z187" s="11" t="str">
        <f t="shared" si="44"/>
        <v>-</v>
      </c>
      <c r="AA187" s="11" t="str">
        <f t="shared" si="45"/>
        <v>-</v>
      </c>
      <c r="AB187" s="2" t="str">
        <f t="shared" si="38"/>
        <v>-</v>
      </c>
      <c r="AC187" s="11" t="str">
        <f t="shared" si="39"/>
        <v>-</v>
      </c>
      <c r="AD187" s="11" t="str">
        <f t="shared" si="40"/>
        <v>-</v>
      </c>
      <c r="AE187" s="11" t="str">
        <f t="shared" si="41"/>
        <v>-</v>
      </c>
    </row>
    <row r="188" spans="10:31" x14ac:dyDescent="0.35">
      <c r="J188" s="2" t="str" cm="1">
        <f t="array" ref="J188">IFERROR(_xlfn.IFS('Pod Commentary'!B188='Data Validation'!$B$3,"No",'Pod Commentary'!B188='Data Validation'!$B$4,"Yes",'Pod Commentary'!B188='Data Validation'!$B$5,"Yes",'Pod Commentary'!B188='Data Validation'!$B$6,"Yes",'Pod Commentary'!B188='Data Validation'!$B$7,"Yes",'Pod Commentary'!B188='Data Validation'!$B$8,"No",'Pod Commentary'!B188='Data Validation'!$B$9,"Yes",'Pod Commentary'!B188='Data Validation'!$B$10,"Yes",'Pod Commentary'!B188='Data Validation'!$B$11,"-"),"-")</f>
        <v>-</v>
      </c>
      <c r="K188" s="2" t="str" cm="1">
        <f t="array" ref="K188">IFERROR(_xlfn.IFS(D188="Garage","No",B188='Data Validation'!$B$3,"Yes",'Pod Commentary'!B188='Data Validation'!$B$4,"No",'Pod Commentary'!B188='Data Validation'!$B$5,"No",'Pod Commentary'!B188='Data Validation'!$B$6,"No",'Pod Commentary'!B188='Data Validation'!$B$7,"No",'Pod Commentary'!B188='Data Validation'!$B$8,"Yes",'Pod Commentary'!B188='Data Validation'!$B$9,"No",'Pod Commentary'!B188='Data Validation'!$B$10,"No",'Pod Commentary'!B188='Data Validation'!$B$11,"No"),"-")</f>
        <v>-</v>
      </c>
      <c r="L188" s="2" t="str" cm="1">
        <f t="array" ref="L188">IFERROR(_xlfn.IFS(B188='Data Validation'!$B$6,"Yes",B188='Data Validation'!$B$7,"Yes"),"-")</f>
        <v>-</v>
      </c>
      <c r="R188" s="11" t="str">
        <f t="shared" si="33"/>
        <v>-</v>
      </c>
      <c r="S188" s="11" t="str">
        <f t="shared" si="34"/>
        <v>-</v>
      </c>
      <c r="T188" s="11" t="str">
        <f t="shared" si="35"/>
        <v>-</v>
      </c>
      <c r="U188" s="11" t="str">
        <f t="shared" si="36"/>
        <v>-</v>
      </c>
      <c r="V188" s="11" t="str">
        <f t="shared" si="37"/>
        <v>-</v>
      </c>
      <c r="W188" s="11" t="str">
        <f t="shared" si="42"/>
        <v>-</v>
      </c>
      <c r="X188" s="11" t="str">
        <f t="shared" si="43"/>
        <v>-</v>
      </c>
      <c r="Y188" s="11" t="str" cm="1">
        <f t="array" ref="Y188">IFERROR(_xlfn.IFS(B188=$U$1,"2",B188=$V$1,"2",J188="Yes","1")*1,"-")</f>
        <v>-</v>
      </c>
      <c r="Z188" s="11" t="str">
        <f t="shared" si="44"/>
        <v>-</v>
      </c>
      <c r="AA188" s="11" t="str">
        <f t="shared" si="45"/>
        <v>-</v>
      </c>
      <c r="AB188" s="2" t="str">
        <f t="shared" si="38"/>
        <v>-</v>
      </c>
      <c r="AC188" s="11" t="str">
        <f t="shared" si="39"/>
        <v>-</v>
      </c>
      <c r="AD188" s="11" t="str">
        <f t="shared" si="40"/>
        <v>-</v>
      </c>
      <c r="AE188" s="11" t="str">
        <f t="shared" si="41"/>
        <v>-</v>
      </c>
    </row>
    <row r="189" spans="10:31" x14ac:dyDescent="0.35">
      <c r="J189" s="2" t="str" cm="1">
        <f t="array" ref="J189">IFERROR(_xlfn.IFS('Pod Commentary'!B189='Data Validation'!$B$3,"No",'Pod Commentary'!B189='Data Validation'!$B$4,"Yes",'Pod Commentary'!B189='Data Validation'!$B$5,"Yes",'Pod Commentary'!B189='Data Validation'!$B$6,"Yes",'Pod Commentary'!B189='Data Validation'!$B$7,"Yes",'Pod Commentary'!B189='Data Validation'!$B$8,"No",'Pod Commentary'!B189='Data Validation'!$B$9,"Yes",'Pod Commentary'!B189='Data Validation'!$B$10,"Yes",'Pod Commentary'!B189='Data Validation'!$B$11,"-"),"-")</f>
        <v>-</v>
      </c>
      <c r="K189" s="2" t="str" cm="1">
        <f t="array" ref="K189">IFERROR(_xlfn.IFS(D189="Garage","No",B189='Data Validation'!$B$3,"Yes",'Pod Commentary'!B189='Data Validation'!$B$4,"No",'Pod Commentary'!B189='Data Validation'!$B$5,"No",'Pod Commentary'!B189='Data Validation'!$B$6,"No",'Pod Commentary'!B189='Data Validation'!$B$7,"No",'Pod Commentary'!B189='Data Validation'!$B$8,"Yes",'Pod Commentary'!B189='Data Validation'!$B$9,"No",'Pod Commentary'!B189='Data Validation'!$B$10,"No",'Pod Commentary'!B189='Data Validation'!$B$11,"No"),"-")</f>
        <v>-</v>
      </c>
      <c r="L189" s="2" t="str" cm="1">
        <f t="array" ref="L189">IFERROR(_xlfn.IFS(B189='Data Validation'!$B$6,"Yes",B189='Data Validation'!$B$7,"Yes"),"-")</f>
        <v>-</v>
      </c>
      <c r="R189" s="11" t="str">
        <f t="shared" si="33"/>
        <v>-</v>
      </c>
      <c r="S189" s="11" t="str">
        <f t="shared" si="34"/>
        <v>-</v>
      </c>
      <c r="T189" s="11" t="str">
        <f t="shared" si="35"/>
        <v>-</v>
      </c>
      <c r="U189" s="11" t="str">
        <f t="shared" si="36"/>
        <v>-</v>
      </c>
      <c r="V189" s="11" t="str">
        <f t="shared" si="37"/>
        <v>-</v>
      </c>
      <c r="W189" s="11" t="str">
        <f t="shared" si="42"/>
        <v>-</v>
      </c>
      <c r="X189" s="11" t="str">
        <f t="shared" si="43"/>
        <v>-</v>
      </c>
      <c r="Y189" s="11" t="str" cm="1">
        <f t="array" ref="Y189">IFERROR(_xlfn.IFS(B189=$U$1,"2",B189=$V$1,"2",J189="Yes","1")*1,"-")</f>
        <v>-</v>
      </c>
      <c r="Z189" s="11" t="str">
        <f t="shared" si="44"/>
        <v>-</v>
      </c>
      <c r="AA189" s="11" t="str">
        <f t="shared" si="45"/>
        <v>-</v>
      </c>
      <c r="AB189" s="2" t="str">
        <f t="shared" si="38"/>
        <v>-</v>
      </c>
      <c r="AC189" s="11" t="str">
        <f t="shared" si="39"/>
        <v>-</v>
      </c>
      <c r="AD189" s="11" t="str">
        <f t="shared" si="40"/>
        <v>-</v>
      </c>
      <c r="AE189" s="11" t="str">
        <f t="shared" si="41"/>
        <v>-</v>
      </c>
    </row>
    <row r="190" spans="10:31" x14ac:dyDescent="0.35">
      <c r="J190" s="2" t="str" cm="1">
        <f t="array" ref="J190">IFERROR(_xlfn.IFS('Pod Commentary'!B190='Data Validation'!$B$3,"No",'Pod Commentary'!B190='Data Validation'!$B$4,"Yes",'Pod Commentary'!B190='Data Validation'!$B$5,"Yes",'Pod Commentary'!B190='Data Validation'!$B$6,"Yes",'Pod Commentary'!B190='Data Validation'!$B$7,"Yes",'Pod Commentary'!B190='Data Validation'!$B$8,"No",'Pod Commentary'!B190='Data Validation'!$B$9,"Yes",'Pod Commentary'!B190='Data Validation'!$B$10,"Yes",'Pod Commentary'!B190='Data Validation'!$B$11,"-"),"-")</f>
        <v>-</v>
      </c>
      <c r="K190" s="2" t="str" cm="1">
        <f t="array" ref="K190">IFERROR(_xlfn.IFS(D190="Garage","No",B190='Data Validation'!$B$3,"Yes",'Pod Commentary'!B190='Data Validation'!$B$4,"No",'Pod Commentary'!B190='Data Validation'!$B$5,"No",'Pod Commentary'!B190='Data Validation'!$B$6,"No",'Pod Commentary'!B190='Data Validation'!$B$7,"No",'Pod Commentary'!B190='Data Validation'!$B$8,"Yes",'Pod Commentary'!B190='Data Validation'!$B$9,"No",'Pod Commentary'!B190='Data Validation'!$B$10,"No",'Pod Commentary'!B190='Data Validation'!$B$11,"No"),"-")</f>
        <v>-</v>
      </c>
      <c r="L190" s="2" t="str" cm="1">
        <f t="array" ref="L190">IFERROR(_xlfn.IFS(B190='Data Validation'!$B$6,"Yes",B190='Data Validation'!$B$7,"Yes"),"-")</f>
        <v>-</v>
      </c>
      <c r="R190" s="11" t="str">
        <f t="shared" si="33"/>
        <v>-</v>
      </c>
      <c r="S190" s="11" t="str">
        <f t="shared" si="34"/>
        <v>-</v>
      </c>
      <c r="T190" s="11" t="str">
        <f t="shared" si="35"/>
        <v>-</v>
      </c>
      <c r="U190" s="11" t="str">
        <f t="shared" si="36"/>
        <v>-</v>
      </c>
      <c r="V190" s="11" t="str">
        <f t="shared" si="37"/>
        <v>-</v>
      </c>
      <c r="W190" s="11" t="str">
        <f t="shared" si="42"/>
        <v>-</v>
      </c>
      <c r="X190" s="11" t="str">
        <f t="shared" si="43"/>
        <v>-</v>
      </c>
      <c r="Y190" s="11" t="str" cm="1">
        <f t="array" ref="Y190">IFERROR(_xlfn.IFS(B190=$U$1,"2",B190=$V$1,"2",J190="Yes","1")*1,"-")</f>
        <v>-</v>
      </c>
      <c r="Z190" s="11" t="str">
        <f t="shared" si="44"/>
        <v>-</v>
      </c>
      <c r="AA190" s="11" t="str">
        <f t="shared" si="45"/>
        <v>-</v>
      </c>
      <c r="AB190" s="2" t="str">
        <f t="shared" si="38"/>
        <v>-</v>
      </c>
      <c r="AC190" s="11" t="str">
        <f t="shared" si="39"/>
        <v>-</v>
      </c>
      <c r="AD190" s="11" t="str">
        <f t="shared" si="40"/>
        <v>-</v>
      </c>
      <c r="AE190" s="11" t="str">
        <f t="shared" si="41"/>
        <v>-</v>
      </c>
    </row>
    <row r="191" spans="10:31" x14ac:dyDescent="0.35">
      <c r="J191" s="2" t="str" cm="1">
        <f t="array" ref="J191">IFERROR(_xlfn.IFS('Pod Commentary'!B191='Data Validation'!$B$3,"No",'Pod Commentary'!B191='Data Validation'!$B$4,"Yes",'Pod Commentary'!B191='Data Validation'!$B$5,"Yes",'Pod Commentary'!B191='Data Validation'!$B$6,"Yes",'Pod Commentary'!B191='Data Validation'!$B$7,"Yes",'Pod Commentary'!B191='Data Validation'!$B$8,"No",'Pod Commentary'!B191='Data Validation'!$B$9,"Yes",'Pod Commentary'!B191='Data Validation'!$B$10,"Yes",'Pod Commentary'!B191='Data Validation'!$B$11,"-"),"-")</f>
        <v>-</v>
      </c>
      <c r="K191" s="2" t="str" cm="1">
        <f t="array" ref="K191">IFERROR(_xlfn.IFS(D191="Garage","No",B191='Data Validation'!$B$3,"Yes",'Pod Commentary'!B191='Data Validation'!$B$4,"No",'Pod Commentary'!B191='Data Validation'!$B$5,"No",'Pod Commentary'!B191='Data Validation'!$B$6,"No",'Pod Commentary'!B191='Data Validation'!$B$7,"No",'Pod Commentary'!B191='Data Validation'!$B$8,"Yes",'Pod Commentary'!B191='Data Validation'!$B$9,"No",'Pod Commentary'!B191='Data Validation'!$B$10,"No",'Pod Commentary'!B191='Data Validation'!$B$11,"No"),"-")</f>
        <v>-</v>
      </c>
      <c r="L191" s="2" t="str" cm="1">
        <f t="array" ref="L191">IFERROR(_xlfn.IFS(B191='Data Validation'!$B$6,"Yes",B191='Data Validation'!$B$7,"Yes"),"-")</f>
        <v>-</v>
      </c>
      <c r="R191" s="11" t="str">
        <f t="shared" si="33"/>
        <v>-</v>
      </c>
      <c r="S191" s="11" t="str">
        <f t="shared" si="34"/>
        <v>-</v>
      </c>
      <c r="T191" s="11" t="str">
        <f t="shared" si="35"/>
        <v>-</v>
      </c>
      <c r="U191" s="11" t="str">
        <f t="shared" si="36"/>
        <v>-</v>
      </c>
      <c r="V191" s="11" t="str">
        <f t="shared" si="37"/>
        <v>-</v>
      </c>
      <c r="W191" s="11" t="str">
        <f t="shared" si="42"/>
        <v>-</v>
      </c>
      <c r="X191" s="11" t="str">
        <f t="shared" si="43"/>
        <v>-</v>
      </c>
      <c r="Y191" s="11" t="str" cm="1">
        <f t="array" ref="Y191">IFERROR(_xlfn.IFS(B191=$U$1,"2",B191=$V$1,"2",J191="Yes","1")*1,"-")</f>
        <v>-</v>
      </c>
      <c r="Z191" s="11" t="str">
        <f t="shared" si="44"/>
        <v>-</v>
      </c>
      <c r="AA191" s="11" t="str">
        <f t="shared" si="45"/>
        <v>-</v>
      </c>
      <c r="AB191" s="2" t="str">
        <f t="shared" si="38"/>
        <v>-</v>
      </c>
      <c r="AC191" s="11" t="str">
        <f t="shared" si="39"/>
        <v>-</v>
      </c>
      <c r="AD191" s="11" t="str">
        <f t="shared" si="40"/>
        <v>-</v>
      </c>
      <c r="AE191" s="11" t="str">
        <f t="shared" si="41"/>
        <v>-</v>
      </c>
    </row>
    <row r="192" spans="10:31" x14ac:dyDescent="0.35">
      <c r="J192" s="2" t="str" cm="1">
        <f t="array" ref="J192">IFERROR(_xlfn.IFS('Pod Commentary'!B192='Data Validation'!$B$3,"No",'Pod Commentary'!B192='Data Validation'!$B$4,"Yes",'Pod Commentary'!B192='Data Validation'!$B$5,"Yes",'Pod Commentary'!B192='Data Validation'!$B$6,"Yes",'Pod Commentary'!B192='Data Validation'!$B$7,"Yes",'Pod Commentary'!B192='Data Validation'!$B$8,"No",'Pod Commentary'!B192='Data Validation'!$B$9,"Yes",'Pod Commentary'!B192='Data Validation'!$B$10,"Yes",'Pod Commentary'!B192='Data Validation'!$B$11,"-"),"-")</f>
        <v>-</v>
      </c>
      <c r="K192" s="2" t="str" cm="1">
        <f t="array" ref="K192">IFERROR(_xlfn.IFS(D192="Garage","No",B192='Data Validation'!$B$3,"Yes",'Pod Commentary'!B192='Data Validation'!$B$4,"No",'Pod Commentary'!B192='Data Validation'!$B$5,"No",'Pod Commentary'!B192='Data Validation'!$B$6,"No",'Pod Commentary'!B192='Data Validation'!$B$7,"No",'Pod Commentary'!B192='Data Validation'!$B$8,"Yes",'Pod Commentary'!B192='Data Validation'!$B$9,"No",'Pod Commentary'!B192='Data Validation'!$B$10,"No",'Pod Commentary'!B192='Data Validation'!$B$11,"No"),"-")</f>
        <v>-</v>
      </c>
      <c r="L192" s="2" t="str" cm="1">
        <f t="array" ref="L192">IFERROR(_xlfn.IFS(B192='Data Validation'!$B$6,"Yes",B192='Data Validation'!$B$7,"Yes"),"-")</f>
        <v>-</v>
      </c>
      <c r="R192" s="11" t="str">
        <f t="shared" si="33"/>
        <v>-</v>
      </c>
      <c r="S192" s="11" t="str">
        <f t="shared" si="34"/>
        <v>-</v>
      </c>
      <c r="T192" s="11" t="str">
        <f t="shared" si="35"/>
        <v>-</v>
      </c>
      <c r="U192" s="11" t="str">
        <f t="shared" si="36"/>
        <v>-</v>
      </c>
      <c r="V192" s="11" t="str">
        <f t="shared" si="37"/>
        <v>-</v>
      </c>
      <c r="W192" s="11" t="str">
        <f t="shared" si="42"/>
        <v>-</v>
      </c>
      <c r="X192" s="11" t="str">
        <f t="shared" si="43"/>
        <v>-</v>
      </c>
      <c r="Y192" s="11" t="str" cm="1">
        <f t="array" ref="Y192">IFERROR(_xlfn.IFS(B192=$U$1,"2",B192=$V$1,"2",J192="Yes","1")*1,"-")</f>
        <v>-</v>
      </c>
      <c r="Z192" s="11" t="str">
        <f t="shared" si="44"/>
        <v>-</v>
      </c>
      <c r="AA192" s="11" t="str">
        <f t="shared" si="45"/>
        <v>-</v>
      </c>
      <c r="AB192" s="2" t="str">
        <f t="shared" si="38"/>
        <v>-</v>
      </c>
      <c r="AC192" s="11" t="str">
        <f t="shared" si="39"/>
        <v>-</v>
      </c>
      <c r="AD192" s="11" t="str">
        <f t="shared" si="40"/>
        <v>-</v>
      </c>
      <c r="AE192" s="11" t="str">
        <f t="shared" si="41"/>
        <v>-</v>
      </c>
    </row>
    <row r="193" spans="10:31" x14ac:dyDescent="0.35">
      <c r="J193" s="2" t="str" cm="1">
        <f t="array" ref="J193">IFERROR(_xlfn.IFS('Pod Commentary'!B193='Data Validation'!$B$3,"No",'Pod Commentary'!B193='Data Validation'!$B$4,"Yes",'Pod Commentary'!B193='Data Validation'!$B$5,"Yes",'Pod Commentary'!B193='Data Validation'!$B$6,"Yes",'Pod Commentary'!B193='Data Validation'!$B$7,"Yes",'Pod Commentary'!B193='Data Validation'!$B$8,"No",'Pod Commentary'!B193='Data Validation'!$B$9,"Yes",'Pod Commentary'!B193='Data Validation'!$B$10,"Yes",'Pod Commentary'!B193='Data Validation'!$B$11,"-"),"-")</f>
        <v>-</v>
      </c>
      <c r="K193" s="2" t="str" cm="1">
        <f t="array" ref="K193">IFERROR(_xlfn.IFS(D193="Garage","No",B193='Data Validation'!$B$3,"Yes",'Pod Commentary'!B193='Data Validation'!$B$4,"No",'Pod Commentary'!B193='Data Validation'!$B$5,"No",'Pod Commentary'!B193='Data Validation'!$B$6,"No",'Pod Commentary'!B193='Data Validation'!$B$7,"No",'Pod Commentary'!B193='Data Validation'!$B$8,"Yes",'Pod Commentary'!B193='Data Validation'!$B$9,"No",'Pod Commentary'!B193='Data Validation'!$B$10,"No",'Pod Commentary'!B193='Data Validation'!$B$11,"No"),"-")</f>
        <v>-</v>
      </c>
      <c r="L193" s="2" t="str" cm="1">
        <f t="array" ref="L193">IFERROR(_xlfn.IFS(B193='Data Validation'!$B$6,"Yes",B193='Data Validation'!$B$7,"Yes"),"-")</f>
        <v>-</v>
      </c>
      <c r="R193" s="11" t="str">
        <f t="shared" si="33"/>
        <v>-</v>
      </c>
      <c r="S193" s="11" t="str">
        <f t="shared" si="34"/>
        <v>-</v>
      </c>
      <c r="T193" s="11" t="str">
        <f t="shared" si="35"/>
        <v>-</v>
      </c>
      <c r="U193" s="11" t="str">
        <f t="shared" si="36"/>
        <v>-</v>
      </c>
      <c r="V193" s="11" t="str">
        <f t="shared" si="37"/>
        <v>-</v>
      </c>
      <c r="W193" s="11" t="str">
        <f t="shared" si="42"/>
        <v>-</v>
      </c>
      <c r="X193" s="11" t="str">
        <f t="shared" si="43"/>
        <v>-</v>
      </c>
      <c r="Y193" s="11" t="str" cm="1">
        <f t="array" ref="Y193">IFERROR(_xlfn.IFS(B193=$U$1,"2",B193=$V$1,"2",J193="Yes","1")*1,"-")</f>
        <v>-</v>
      </c>
      <c r="Z193" s="11" t="str">
        <f t="shared" si="44"/>
        <v>-</v>
      </c>
      <c r="AA193" s="11" t="str">
        <f t="shared" si="45"/>
        <v>-</v>
      </c>
      <c r="AB193" s="2" t="str">
        <f t="shared" si="38"/>
        <v>-</v>
      </c>
      <c r="AC193" s="11" t="str">
        <f t="shared" si="39"/>
        <v>-</v>
      </c>
      <c r="AD193" s="11" t="str">
        <f t="shared" si="40"/>
        <v>-</v>
      </c>
      <c r="AE193" s="11" t="str">
        <f t="shared" si="41"/>
        <v>-</v>
      </c>
    </row>
    <row r="194" spans="10:31" x14ac:dyDescent="0.35">
      <c r="J194" s="2" t="str" cm="1">
        <f t="array" ref="J194">IFERROR(_xlfn.IFS('Pod Commentary'!B194='Data Validation'!$B$3,"No",'Pod Commentary'!B194='Data Validation'!$B$4,"Yes",'Pod Commentary'!B194='Data Validation'!$B$5,"Yes",'Pod Commentary'!B194='Data Validation'!$B$6,"Yes",'Pod Commentary'!B194='Data Validation'!$B$7,"Yes",'Pod Commentary'!B194='Data Validation'!$B$8,"No",'Pod Commentary'!B194='Data Validation'!$B$9,"Yes",'Pod Commentary'!B194='Data Validation'!$B$10,"Yes",'Pod Commentary'!B194='Data Validation'!$B$11,"-"),"-")</f>
        <v>-</v>
      </c>
      <c r="K194" s="2" t="str" cm="1">
        <f t="array" ref="K194">IFERROR(_xlfn.IFS(D194="Garage","No",B194='Data Validation'!$B$3,"Yes",'Pod Commentary'!B194='Data Validation'!$B$4,"No",'Pod Commentary'!B194='Data Validation'!$B$5,"No",'Pod Commentary'!B194='Data Validation'!$B$6,"No",'Pod Commentary'!B194='Data Validation'!$B$7,"No",'Pod Commentary'!B194='Data Validation'!$B$8,"Yes",'Pod Commentary'!B194='Data Validation'!$B$9,"No",'Pod Commentary'!B194='Data Validation'!$B$10,"No",'Pod Commentary'!B194='Data Validation'!$B$11,"No"),"-")</f>
        <v>-</v>
      </c>
      <c r="L194" s="2" t="str" cm="1">
        <f t="array" ref="L194">IFERROR(_xlfn.IFS(B194='Data Validation'!$B$6,"Yes",B194='Data Validation'!$B$7,"Yes"),"-")</f>
        <v>-</v>
      </c>
      <c r="R194" s="11" t="str">
        <f t="shared" si="33"/>
        <v>-</v>
      </c>
      <c r="S194" s="11" t="str">
        <f t="shared" si="34"/>
        <v>-</v>
      </c>
      <c r="T194" s="11" t="str">
        <f t="shared" si="35"/>
        <v>-</v>
      </c>
      <c r="U194" s="11" t="str">
        <f t="shared" si="36"/>
        <v>-</v>
      </c>
      <c r="V194" s="11" t="str">
        <f t="shared" si="37"/>
        <v>-</v>
      </c>
      <c r="W194" s="11" t="str">
        <f t="shared" si="42"/>
        <v>-</v>
      </c>
      <c r="X194" s="11" t="str">
        <f t="shared" si="43"/>
        <v>-</v>
      </c>
      <c r="Y194" s="11" t="str" cm="1">
        <f t="array" ref="Y194">IFERROR(_xlfn.IFS(B194=$U$1,"2",B194=$V$1,"2",J194="Yes","1")*1,"-")</f>
        <v>-</v>
      </c>
      <c r="Z194" s="11" t="str">
        <f t="shared" si="44"/>
        <v>-</v>
      </c>
      <c r="AA194" s="11" t="str">
        <f t="shared" si="45"/>
        <v>-</v>
      </c>
      <c r="AB194" s="2" t="str">
        <f t="shared" si="38"/>
        <v>-</v>
      </c>
      <c r="AC194" s="11" t="str">
        <f t="shared" si="39"/>
        <v>-</v>
      </c>
      <c r="AD194" s="11" t="str">
        <f t="shared" si="40"/>
        <v>-</v>
      </c>
      <c r="AE194" s="11" t="str">
        <f t="shared" si="41"/>
        <v>-</v>
      </c>
    </row>
    <row r="195" spans="10:31" x14ac:dyDescent="0.35">
      <c r="J195" s="2" t="str" cm="1">
        <f t="array" ref="J195">IFERROR(_xlfn.IFS('Pod Commentary'!B195='Data Validation'!$B$3,"No",'Pod Commentary'!B195='Data Validation'!$B$4,"Yes",'Pod Commentary'!B195='Data Validation'!$B$5,"Yes",'Pod Commentary'!B195='Data Validation'!$B$6,"Yes",'Pod Commentary'!B195='Data Validation'!$B$7,"Yes",'Pod Commentary'!B195='Data Validation'!$B$8,"No",'Pod Commentary'!B195='Data Validation'!$B$9,"Yes",'Pod Commentary'!B195='Data Validation'!$B$10,"Yes",'Pod Commentary'!B195='Data Validation'!$B$11,"-"),"-")</f>
        <v>-</v>
      </c>
      <c r="K195" s="2" t="str" cm="1">
        <f t="array" ref="K195">IFERROR(_xlfn.IFS(D195="Garage","No",B195='Data Validation'!$B$3,"Yes",'Pod Commentary'!B195='Data Validation'!$B$4,"No",'Pod Commentary'!B195='Data Validation'!$B$5,"No",'Pod Commentary'!B195='Data Validation'!$B$6,"No",'Pod Commentary'!B195='Data Validation'!$B$7,"No",'Pod Commentary'!B195='Data Validation'!$B$8,"Yes",'Pod Commentary'!B195='Data Validation'!$B$9,"No",'Pod Commentary'!B195='Data Validation'!$B$10,"No",'Pod Commentary'!B195='Data Validation'!$B$11,"No"),"-")</f>
        <v>-</v>
      </c>
      <c r="L195" s="2" t="str" cm="1">
        <f t="array" ref="L195">IFERROR(_xlfn.IFS(B195='Data Validation'!$B$6,"Yes",B195='Data Validation'!$B$7,"Yes"),"-")</f>
        <v>-</v>
      </c>
      <c r="R195" s="11" t="str">
        <f t="shared" ref="R195:R258" si="46">IFERROR(IF($B195=$R$1,"1","-")*1,"-")</f>
        <v>-</v>
      </c>
      <c r="S195" s="11" t="str">
        <f t="shared" ref="S195:S258" si="47">IFERROR(IF($B195=$S$1,"1","-")*1,"-")</f>
        <v>-</v>
      </c>
      <c r="T195" s="11" t="str">
        <f t="shared" ref="T195:T258" si="48">IFERROR(IF($B195=$T$1,"1","-")*1,"-")</f>
        <v>-</v>
      </c>
      <c r="U195" s="11" t="str">
        <f t="shared" ref="U195:U258" si="49">IFERROR(IF($B195=$U$1,"1","-")*1,"-")</f>
        <v>-</v>
      </c>
      <c r="V195" s="11" t="str">
        <f t="shared" ref="V195:V258" si="50">IFERROR(IF($B195=$V$1,"1","-")*1,"-")</f>
        <v>-</v>
      </c>
      <c r="W195" s="11" t="str">
        <f t="shared" si="42"/>
        <v>-</v>
      </c>
      <c r="X195" s="11" t="str">
        <f t="shared" si="43"/>
        <v>-</v>
      </c>
      <c r="Y195" s="11" t="str" cm="1">
        <f t="array" ref="Y195">IFERROR(_xlfn.IFS(B195=$U$1,"2",B195=$V$1,"2",J195="Yes","1")*1,"-")</f>
        <v>-</v>
      </c>
      <c r="Z195" s="11" t="str">
        <f t="shared" si="44"/>
        <v>-</v>
      </c>
      <c r="AA195" s="11" t="str">
        <f t="shared" si="45"/>
        <v>-</v>
      </c>
      <c r="AB195" s="2" t="str">
        <f t="shared" ref="AB195:AB258" si="51">IFERROR(IF(O195="Yes","1","-")*1,"-")</f>
        <v>-</v>
      </c>
      <c r="AC195" s="11" t="str">
        <f t="shared" ref="AC195:AC258" si="52">IFERROR(IF($B195=$AC$1,"1","-")*1,"-")</f>
        <v>-</v>
      </c>
      <c r="AD195" s="11" t="str">
        <f t="shared" ref="AD195:AD258" si="53">IFERROR(IF($B195=$AD$1,"1","-")*1,"-")</f>
        <v>-</v>
      </c>
      <c r="AE195" s="11" t="str">
        <f t="shared" ref="AE195:AE258" si="54">IFERROR(IF($B195=$AE$1,"1","-")*1,"-")</f>
        <v>-</v>
      </c>
    </row>
    <row r="196" spans="10:31" x14ac:dyDescent="0.35">
      <c r="J196" s="2" t="str" cm="1">
        <f t="array" ref="J196">IFERROR(_xlfn.IFS('Pod Commentary'!B196='Data Validation'!$B$3,"No",'Pod Commentary'!B196='Data Validation'!$B$4,"Yes",'Pod Commentary'!B196='Data Validation'!$B$5,"Yes",'Pod Commentary'!B196='Data Validation'!$B$6,"Yes",'Pod Commentary'!B196='Data Validation'!$B$7,"Yes",'Pod Commentary'!B196='Data Validation'!$B$8,"No",'Pod Commentary'!B196='Data Validation'!$B$9,"Yes",'Pod Commentary'!B196='Data Validation'!$B$10,"Yes",'Pod Commentary'!B196='Data Validation'!$B$11,"-"),"-")</f>
        <v>-</v>
      </c>
      <c r="K196" s="2" t="str" cm="1">
        <f t="array" ref="K196">IFERROR(_xlfn.IFS(D196="Garage","No",B196='Data Validation'!$B$3,"Yes",'Pod Commentary'!B196='Data Validation'!$B$4,"No",'Pod Commentary'!B196='Data Validation'!$B$5,"No",'Pod Commentary'!B196='Data Validation'!$B$6,"No",'Pod Commentary'!B196='Data Validation'!$B$7,"No",'Pod Commentary'!B196='Data Validation'!$B$8,"Yes",'Pod Commentary'!B196='Data Validation'!$B$9,"No",'Pod Commentary'!B196='Data Validation'!$B$10,"No",'Pod Commentary'!B196='Data Validation'!$B$11,"No"),"-")</f>
        <v>-</v>
      </c>
      <c r="L196" s="2" t="str" cm="1">
        <f t="array" ref="L196">IFERROR(_xlfn.IFS(B196='Data Validation'!$B$6,"Yes",B196='Data Validation'!$B$7,"Yes"),"-")</f>
        <v>-</v>
      </c>
      <c r="R196" s="11" t="str">
        <f t="shared" si="46"/>
        <v>-</v>
      </c>
      <c r="S196" s="11" t="str">
        <f t="shared" si="47"/>
        <v>-</v>
      </c>
      <c r="T196" s="11" t="str">
        <f t="shared" si="48"/>
        <v>-</v>
      </c>
      <c r="U196" s="11" t="str">
        <f t="shared" si="49"/>
        <v>-</v>
      </c>
      <c r="V196" s="11" t="str">
        <f t="shared" si="50"/>
        <v>-</v>
      </c>
      <c r="W196" s="11" t="str">
        <f t="shared" si="42"/>
        <v>-</v>
      </c>
      <c r="X196" s="11" t="str">
        <f t="shared" si="43"/>
        <v>-</v>
      </c>
      <c r="Y196" s="11" t="str" cm="1">
        <f t="array" ref="Y196">IFERROR(_xlfn.IFS(B196=$U$1,"2",B196=$V$1,"2",J196="Yes","1")*1,"-")</f>
        <v>-</v>
      </c>
      <c r="Z196" s="11" t="str">
        <f t="shared" si="44"/>
        <v>-</v>
      </c>
      <c r="AA196" s="11" t="str">
        <f t="shared" si="45"/>
        <v>-</v>
      </c>
      <c r="AB196" s="2" t="str">
        <f t="shared" si="51"/>
        <v>-</v>
      </c>
      <c r="AC196" s="11" t="str">
        <f t="shared" si="52"/>
        <v>-</v>
      </c>
      <c r="AD196" s="11" t="str">
        <f t="shared" si="53"/>
        <v>-</v>
      </c>
      <c r="AE196" s="11" t="str">
        <f t="shared" si="54"/>
        <v>-</v>
      </c>
    </row>
    <row r="197" spans="10:31" x14ac:dyDescent="0.35">
      <c r="J197" s="2" t="str" cm="1">
        <f t="array" ref="J197">IFERROR(_xlfn.IFS('Pod Commentary'!B197='Data Validation'!$B$3,"No",'Pod Commentary'!B197='Data Validation'!$B$4,"Yes",'Pod Commentary'!B197='Data Validation'!$B$5,"Yes",'Pod Commentary'!B197='Data Validation'!$B$6,"Yes",'Pod Commentary'!B197='Data Validation'!$B$7,"Yes",'Pod Commentary'!B197='Data Validation'!$B$8,"No",'Pod Commentary'!B197='Data Validation'!$B$9,"Yes",'Pod Commentary'!B197='Data Validation'!$B$10,"Yes",'Pod Commentary'!B197='Data Validation'!$B$11,"-"),"-")</f>
        <v>-</v>
      </c>
      <c r="K197" s="2" t="str" cm="1">
        <f t="array" ref="K197">IFERROR(_xlfn.IFS(D197="Garage","No",B197='Data Validation'!$B$3,"Yes",'Pod Commentary'!B197='Data Validation'!$B$4,"No",'Pod Commentary'!B197='Data Validation'!$B$5,"No",'Pod Commentary'!B197='Data Validation'!$B$6,"No",'Pod Commentary'!B197='Data Validation'!$B$7,"No",'Pod Commentary'!B197='Data Validation'!$B$8,"Yes",'Pod Commentary'!B197='Data Validation'!$B$9,"No",'Pod Commentary'!B197='Data Validation'!$B$10,"No",'Pod Commentary'!B197='Data Validation'!$B$11,"No"),"-")</f>
        <v>-</v>
      </c>
      <c r="L197" s="2" t="str" cm="1">
        <f t="array" ref="L197">IFERROR(_xlfn.IFS(B197='Data Validation'!$B$6,"Yes",B197='Data Validation'!$B$7,"Yes"),"-")</f>
        <v>-</v>
      </c>
      <c r="R197" s="11" t="str">
        <f t="shared" si="46"/>
        <v>-</v>
      </c>
      <c r="S197" s="11" t="str">
        <f t="shared" si="47"/>
        <v>-</v>
      </c>
      <c r="T197" s="11" t="str">
        <f t="shared" si="48"/>
        <v>-</v>
      </c>
      <c r="U197" s="11" t="str">
        <f t="shared" si="49"/>
        <v>-</v>
      </c>
      <c r="V197" s="11" t="str">
        <f t="shared" si="50"/>
        <v>-</v>
      </c>
      <c r="W197" s="11" t="str">
        <f t="shared" si="42"/>
        <v>-</v>
      </c>
      <c r="X197" s="11" t="str">
        <f t="shared" si="43"/>
        <v>-</v>
      </c>
      <c r="Y197" s="11" t="str" cm="1">
        <f t="array" ref="Y197">IFERROR(_xlfn.IFS(B197=$U$1,"2",B197=$V$1,"2",J197="Yes","1")*1,"-")</f>
        <v>-</v>
      </c>
      <c r="Z197" s="11" t="str">
        <f t="shared" si="44"/>
        <v>-</v>
      </c>
      <c r="AA197" s="11" t="str">
        <f t="shared" si="45"/>
        <v>-</v>
      </c>
      <c r="AB197" s="2" t="str">
        <f t="shared" si="51"/>
        <v>-</v>
      </c>
      <c r="AC197" s="11" t="str">
        <f t="shared" si="52"/>
        <v>-</v>
      </c>
      <c r="AD197" s="11" t="str">
        <f t="shared" si="53"/>
        <v>-</v>
      </c>
      <c r="AE197" s="11" t="str">
        <f t="shared" si="54"/>
        <v>-</v>
      </c>
    </row>
    <row r="198" spans="10:31" x14ac:dyDescent="0.35">
      <c r="J198" s="2" t="str" cm="1">
        <f t="array" ref="J198">IFERROR(_xlfn.IFS('Pod Commentary'!B198='Data Validation'!$B$3,"No",'Pod Commentary'!B198='Data Validation'!$B$4,"Yes",'Pod Commentary'!B198='Data Validation'!$B$5,"Yes",'Pod Commentary'!B198='Data Validation'!$B$6,"Yes",'Pod Commentary'!B198='Data Validation'!$B$7,"Yes",'Pod Commentary'!B198='Data Validation'!$B$8,"No",'Pod Commentary'!B198='Data Validation'!$B$9,"Yes",'Pod Commentary'!B198='Data Validation'!$B$10,"Yes",'Pod Commentary'!B198='Data Validation'!$B$11,"-"),"-")</f>
        <v>-</v>
      </c>
      <c r="K198" s="2" t="str" cm="1">
        <f t="array" ref="K198">IFERROR(_xlfn.IFS(D198="Garage","No",B198='Data Validation'!$B$3,"Yes",'Pod Commentary'!B198='Data Validation'!$B$4,"No",'Pod Commentary'!B198='Data Validation'!$B$5,"No",'Pod Commentary'!B198='Data Validation'!$B$6,"No",'Pod Commentary'!B198='Data Validation'!$B$7,"No",'Pod Commentary'!B198='Data Validation'!$B$8,"Yes",'Pod Commentary'!B198='Data Validation'!$B$9,"No",'Pod Commentary'!B198='Data Validation'!$B$10,"No",'Pod Commentary'!B198='Data Validation'!$B$11,"No"),"-")</f>
        <v>-</v>
      </c>
      <c r="L198" s="2" t="str" cm="1">
        <f t="array" ref="L198">IFERROR(_xlfn.IFS(B198='Data Validation'!$B$6,"Yes",B198='Data Validation'!$B$7,"Yes"),"-")</f>
        <v>-</v>
      </c>
      <c r="R198" s="11" t="str">
        <f t="shared" si="46"/>
        <v>-</v>
      </c>
      <c r="S198" s="11" t="str">
        <f t="shared" si="47"/>
        <v>-</v>
      </c>
      <c r="T198" s="11" t="str">
        <f t="shared" si="48"/>
        <v>-</v>
      </c>
      <c r="U198" s="11" t="str">
        <f t="shared" si="49"/>
        <v>-</v>
      </c>
      <c r="V198" s="11" t="str">
        <f t="shared" si="50"/>
        <v>-</v>
      </c>
      <c r="W198" s="11" t="str">
        <f t="shared" si="42"/>
        <v>-</v>
      </c>
      <c r="X198" s="11" t="str">
        <f t="shared" si="43"/>
        <v>-</v>
      </c>
      <c r="Y198" s="11" t="str" cm="1">
        <f t="array" ref="Y198">IFERROR(_xlfn.IFS(B198=$U$1,"2",B198=$V$1,"2",J198="Yes","1")*1,"-")</f>
        <v>-</v>
      </c>
      <c r="Z198" s="11" t="str">
        <f t="shared" si="44"/>
        <v>-</v>
      </c>
      <c r="AA198" s="11" t="str">
        <f t="shared" si="45"/>
        <v>-</v>
      </c>
      <c r="AB198" s="2" t="str">
        <f t="shared" si="51"/>
        <v>-</v>
      </c>
      <c r="AC198" s="11" t="str">
        <f t="shared" si="52"/>
        <v>-</v>
      </c>
      <c r="AD198" s="11" t="str">
        <f t="shared" si="53"/>
        <v>-</v>
      </c>
      <c r="AE198" s="11" t="str">
        <f t="shared" si="54"/>
        <v>-</v>
      </c>
    </row>
    <row r="199" spans="10:31" x14ac:dyDescent="0.35">
      <c r="J199" s="2" t="str" cm="1">
        <f t="array" ref="J199">IFERROR(_xlfn.IFS('Pod Commentary'!B199='Data Validation'!$B$3,"No",'Pod Commentary'!B199='Data Validation'!$B$4,"Yes",'Pod Commentary'!B199='Data Validation'!$B$5,"Yes",'Pod Commentary'!B199='Data Validation'!$B$6,"Yes",'Pod Commentary'!B199='Data Validation'!$B$7,"Yes",'Pod Commentary'!B199='Data Validation'!$B$8,"No",'Pod Commentary'!B199='Data Validation'!$B$9,"Yes",'Pod Commentary'!B199='Data Validation'!$B$10,"Yes",'Pod Commentary'!B199='Data Validation'!$B$11,"-"),"-")</f>
        <v>-</v>
      </c>
      <c r="K199" s="2" t="str" cm="1">
        <f t="array" ref="K199">IFERROR(_xlfn.IFS(D199="Garage","No",B199='Data Validation'!$B$3,"Yes",'Pod Commentary'!B199='Data Validation'!$B$4,"No",'Pod Commentary'!B199='Data Validation'!$B$5,"No",'Pod Commentary'!B199='Data Validation'!$B$6,"No",'Pod Commentary'!B199='Data Validation'!$B$7,"No",'Pod Commentary'!B199='Data Validation'!$B$8,"Yes",'Pod Commentary'!B199='Data Validation'!$B$9,"No",'Pod Commentary'!B199='Data Validation'!$B$10,"No",'Pod Commentary'!B199='Data Validation'!$B$11,"No"),"-")</f>
        <v>-</v>
      </c>
      <c r="L199" s="2" t="str" cm="1">
        <f t="array" ref="L199">IFERROR(_xlfn.IFS(B199='Data Validation'!$B$6,"Yes",B199='Data Validation'!$B$7,"Yes"),"-")</f>
        <v>-</v>
      </c>
      <c r="R199" s="11" t="str">
        <f t="shared" si="46"/>
        <v>-</v>
      </c>
      <c r="S199" s="11" t="str">
        <f t="shared" si="47"/>
        <v>-</v>
      </c>
      <c r="T199" s="11" t="str">
        <f t="shared" si="48"/>
        <v>-</v>
      </c>
      <c r="U199" s="11" t="str">
        <f t="shared" si="49"/>
        <v>-</v>
      </c>
      <c r="V199" s="11" t="str">
        <f t="shared" si="50"/>
        <v>-</v>
      </c>
      <c r="W199" s="11" t="str">
        <f t="shared" ref="W199:W262" si="55">IFERROR(IF(E199=$W$1,"1","-")*1,"-")</f>
        <v>-</v>
      </c>
      <c r="X199" s="11" t="str">
        <f t="shared" ref="X199:X262" si="56">IFERROR(IF(E199=$X$1,"1","-")*1,"-")</f>
        <v>-</v>
      </c>
      <c r="Y199" s="11" t="str" cm="1">
        <f t="array" ref="Y199">IFERROR(_xlfn.IFS(B199=$U$1,"2",B199=$V$1,"2",J199="Yes","1")*1,"-")</f>
        <v>-</v>
      </c>
      <c r="Z199" s="11" t="str">
        <f t="shared" ref="Z199:Z262" si="57">IFERROR(IF(K199="Yes","1","-")*1,"-")</f>
        <v>-</v>
      </c>
      <c r="AA199" s="11" t="str">
        <f t="shared" ref="AA199:AA262" si="58">IFERROR(IF(L199="Yes","1","-")*1,"-")</f>
        <v>-</v>
      </c>
      <c r="AB199" s="2" t="str">
        <f t="shared" si="51"/>
        <v>-</v>
      </c>
      <c r="AC199" s="11" t="str">
        <f t="shared" si="52"/>
        <v>-</v>
      </c>
      <c r="AD199" s="11" t="str">
        <f t="shared" si="53"/>
        <v>-</v>
      </c>
      <c r="AE199" s="11" t="str">
        <f t="shared" si="54"/>
        <v>-</v>
      </c>
    </row>
    <row r="200" spans="10:31" x14ac:dyDescent="0.35">
      <c r="J200" s="2" t="str" cm="1">
        <f t="array" ref="J200">IFERROR(_xlfn.IFS('Pod Commentary'!B200='Data Validation'!$B$3,"No",'Pod Commentary'!B200='Data Validation'!$B$4,"Yes",'Pod Commentary'!B200='Data Validation'!$B$5,"Yes",'Pod Commentary'!B200='Data Validation'!$B$6,"Yes",'Pod Commentary'!B200='Data Validation'!$B$7,"Yes",'Pod Commentary'!B200='Data Validation'!$B$8,"No",'Pod Commentary'!B200='Data Validation'!$B$9,"Yes",'Pod Commentary'!B200='Data Validation'!$B$10,"Yes",'Pod Commentary'!B200='Data Validation'!$B$11,"-"),"-")</f>
        <v>-</v>
      </c>
      <c r="K200" s="2" t="str" cm="1">
        <f t="array" ref="K200">IFERROR(_xlfn.IFS(D200="Garage","No",B200='Data Validation'!$B$3,"Yes",'Pod Commentary'!B200='Data Validation'!$B$4,"No",'Pod Commentary'!B200='Data Validation'!$B$5,"No",'Pod Commentary'!B200='Data Validation'!$B$6,"No",'Pod Commentary'!B200='Data Validation'!$B$7,"No",'Pod Commentary'!B200='Data Validation'!$B$8,"Yes",'Pod Commentary'!B200='Data Validation'!$B$9,"No",'Pod Commentary'!B200='Data Validation'!$B$10,"No",'Pod Commentary'!B200='Data Validation'!$B$11,"No"),"-")</f>
        <v>-</v>
      </c>
      <c r="L200" s="2" t="str" cm="1">
        <f t="array" ref="L200">IFERROR(_xlfn.IFS(B200='Data Validation'!$B$6,"Yes",B200='Data Validation'!$B$7,"Yes"),"-")</f>
        <v>-</v>
      </c>
      <c r="R200" s="11" t="str">
        <f t="shared" si="46"/>
        <v>-</v>
      </c>
      <c r="S200" s="11" t="str">
        <f t="shared" si="47"/>
        <v>-</v>
      </c>
      <c r="T200" s="11" t="str">
        <f t="shared" si="48"/>
        <v>-</v>
      </c>
      <c r="U200" s="11" t="str">
        <f t="shared" si="49"/>
        <v>-</v>
      </c>
      <c r="V200" s="11" t="str">
        <f t="shared" si="50"/>
        <v>-</v>
      </c>
      <c r="W200" s="11" t="str">
        <f t="shared" si="55"/>
        <v>-</v>
      </c>
      <c r="X200" s="11" t="str">
        <f t="shared" si="56"/>
        <v>-</v>
      </c>
      <c r="Y200" s="11" t="str" cm="1">
        <f t="array" ref="Y200">IFERROR(_xlfn.IFS(B200=$U$1,"2",B200=$V$1,"2",J200="Yes","1")*1,"-")</f>
        <v>-</v>
      </c>
      <c r="Z200" s="11" t="str">
        <f t="shared" si="57"/>
        <v>-</v>
      </c>
      <c r="AA200" s="11" t="str">
        <f t="shared" si="58"/>
        <v>-</v>
      </c>
      <c r="AB200" s="2" t="str">
        <f t="shared" si="51"/>
        <v>-</v>
      </c>
      <c r="AC200" s="11" t="str">
        <f t="shared" si="52"/>
        <v>-</v>
      </c>
      <c r="AD200" s="11" t="str">
        <f t="shared" si="53"/>
        <v>-</v>
      </c>
      <c r="AE200" s="11" t="str">
        <f t="shared" si="54"/>
        <v>-</v>
      </c>
    </row>
    <row r="201" spans="10:31" x14ac:dyDescent="0.35">
      <c r="J201" s="2" t="str" cm="1">
        <f t="array" ref="J201">IFERROR(_xlfn.IFS('Pod Commentary'!B201='Data Validation'!$B$3,"No",'Pod Commentary'!B201='Data Validation'!$B$4,"Yes",'Pod Commentary'!B201='Data Validation'!$B$5,"Yes",'Pod Commentary'!B201='Data Validation'!$B$6,"Yes",'Pod Commentary'!B201='Data Validation'!$B$7,"Yes",'Pod Commentary'!B201='Data Validation'!$B$8,"No",'Pod Commentary'!B201='Data Validation'!$B$9,"Yes",'Pod Commentary'!B201='Data Validation'!$B$10,"Yes",'Pod Commentary'!B201='Data Validation'!$B$11,"-"),"-")</f>
        <v>-</v>
      </c>
      <c r="K201" s="2" t="str" cm="1">
        <f t="array" ref="K201">IFERROR(_xlfn.IFS(D201="Garage","No",B201='Data Validation'!$B$3,"Yes",'Pod Commentary'!B201='Data Validation'!$B$4,"No",'Pod Commentary'!B201='Data Validation'!$B$5,"No",'Pod Commentary'!B201='Data Validation'!$B$6,"No",'Pod Commentary'!B201='Data Validation'!$B$7,"No",'Pod Commentary'!B201='Data Validation'!$B$8,"Yes",'Pod Commentary'!B201='Data Validation'!$B$9,"No",'Pod Commentary'!B201='Data Validation'!$B$10,"No",'Pod Commentary'!B201='Data Validation'!$B$11,"No"),"-")</f>
        <v>-</v>
      </c>
      <c r="L201" s="2" t="str" cm="1">
        <f t="array" ref="L201">IFERROR(_xlfn.IFS(B201='Data Validation'!$B$6,"Yes",B201='Data Validation'!$B$7,"Yes"),"-")</f>
        <v>-</v>
      </c>
      <c r="R201" s="11" t="str">
        <f t="shared" si="46"/>
        <v>-</v>
      </c>
      <c r="S201" s="11" t="str">
        <f t="shared" si="47"/>
        <v>-</v>
      </c>
      <c r="T201" s="11" t="str">
        <f t="shared" si="48"/>
        <v>-</v>
      </c>
      <c r="U201" s="11" t="str">
        <f t="shared" si="49"/>
        <v>-</v>
      </c>
      <c r="V201" s="11" t="str">
        <f t="shared" si="50"/>
        <v>-</v>
      </c>
      <c r="W201" s="11" t="str">
        <f t="shared" si="55"/>
        <v>-</v>
      </c>
      <c r="X201" s="11" t="str">
        <f t="shared" si="56"/>
        <v>-</v>
      </c>
      <c r="Y201" s="11" t="str" cm="1">
        <f t="array" ref="Y201">IFERROR(_xlfn.IFS(B201=$U$1,"2",B201=$V$1,"2",J201="Yes","1")*1,"-")</f>
        <v>-</v>
      </c>
      <c r="Z201" s="11" t="str">
        <f t="shared" si="57"/>
        <v>-</v>
      </c>
      <c r="AA201" s="11" t="str">
        <f t="shared" si="58"/>
        <v>-</v>
      </c>
      <c r="AB201" s="2" t="str">
        <f t="shared" si="51"/>
        <v>-</v>
      </c>
      <c r="AC201" s="11" t="str">
        <f t="shared" si="52"/>
        <v>-</v>
      </c>
      <c r="AD201" s="11" t="str">
        <f t="shared" si="53"/>
        <v>-</v>
      </c>
      <c r="AE201" s="11" t="str">
        <f t="shared" si="54"/>
        <v>-</v>
      </c>
    </row>
    <row r="202" spans="10:31" x14ac:dyDescent="0.35">
      <c r="J202" s="2" t="str" cm="1">
        <f t="array" ref="J202">IFERROR(_xlfn.IFS('Pod Commentary'!B202='Data Validation'!$B$3,"No",'Pod Commentary'!B202='Data Validation'!$B$4,"Yes",'Pod Commentary'!B202='Data Validation'!$B$5,"Yes",'Pod Commentary'!B202='Data Validation'!$B$6,"Yes",'Pod Commentary'!B202='Data Validation'!$B$7,"Yes",'Pod Commentary'!B202='Data Validation'!$B$8,"No",'Pod Commentary'!B202='Data Validation'!$B$9,"Yes",'Pod Commentary'!B202='Data Validation'!$B$10,"Yes",'Pod Commentary'!B202='Data Validation'!$B$11,"-"),"-")</f>
        <v>-</v>
      </c>
      <c r="K202" s="2" t="str" cm="1">
        <f t="array" ref="K202">IFERROR(_xlfn.IFS(D202="Garage","No",B202='Data Validation'!$B$3,"Yes",'Pod Commentary'!B202='Data Validation'!$B$4,"No",'Pod Commentary'!B202='Data Validation'!$B$5,"No",'Pod Commentary'!B202='Data Validation'!$B$6,"No",'Pod Commentary'!B202='Data Validation'!$B$7,"No",'Pod Commentary'!B202='Data Validation'!$B$8,"Yes",'Pod Commentary'!B202='Data Validation'!$B$9,"No",'Pod Commentary'!B202='Data Validation'!$B$10,"No",'Pod Commentary'!B202='Data Validation'!$B$11,"No"),"-")</f>
        <v>-</v>
      </c>
      <c r="L202" s="2" t="str" cm="1">
        <f t="array" ref="L202">IFERROR(_xlfn.IFS(B202='Data Validation'!$B$6,"Yes",B202='Data Validation'!$B$7,"Yes"),"-")</f>
        <v>-</v>
      </c>
      <c r="R202" s="11" t="str">
        <f t="shared" si="46"/>
        <v>-</v>
      </c>
      <c r="S202" s="11" t="str">
        <f t="shared" si="47"/>
        <v>-</v>
      </c>
      <c r="T202" s="11" t="str">
        <f t="shared" si="48"/>
        <v>-</v>
      </c>
      <c r="U202" s="11" t="str">
        <f t="shared" si="49"/>
        <v>-</v>
      </c>
      <c r="V202" s="11" t="str">
        <f t="shared" si="50"/>
        <v>-</v>
      </c>
      <c r="W202" s="11" t="str">
        <f t="shared" si="55"/>
        <v>-</v>
      </c>
      <c r="X202" s="11" t="str">
        <f t="shared" si="56"/>
        <v>-</v>
      </c>
      <c r="Y202" s="11" t="str" cm="1">
        <f t="array" ref="Y202">IFERROR(_xlfn.IFS(B202=$U$1,"2",B202=$V$1,"2",J202="Yes","1")*1,"-")</f>
        <v>-</v>
      </c>
      <c r="Z202" s="11" t="str">
        <f t="shared" si="57"/>
        <v>-</v>
      </c>
      <c r="AA202" s="11" t="str">
        <f t="shared" si="58"/>
        <v>-</v>
      </c>
      <c r="AB202" s="2" t="str">
        <f t="shared" si="51"/>
        <v>-</v>
      </c>
      <c r="AC202" s="11" t="str">
        <f t="shared" si="52"/>
        <v>-</v>
      </c>
      <c r="AD202" s="11" t="str">
        <f t="shared" si="53"/>
        <v>-</v>
      </c>
      <c r="AE202" s="11" t="str">
        <f t="shared" si="54"/>
        <v>-</v>
      </c>
    </row>
    <row r="203" spans="10:31" x14ac:dyDescent="0.35">
      <c r="J203" s="2" t="str" cm="1">
        <f t="array" ref="J203">IFERROR(_xlfn.IFS('Pod Commentary'!B203='Data Validation'!$B$3,"No",'Pod Commentary'!B203='Data Validation'!$B$4,"Yes",'Pod Commentary'!B203='Data Validation'!$B$5,"Yes",'Pod Commentary'!B203='Data Validation'!$B$6,"Yes",'Pod Commentary'!B203='Data Validation'!$B$7,"Yes",'Pod Commentary'!B203='Data Validation'!$B$8,"No",'Pod Commentary'!B203='Data Validation'!$B$9,"Yes",'Pod Commentary'!B203='Data Validation'!$B$10,"Yes",'Pod Commentary'!B203='Data Validation'!$B$11,"-"),"-")</f>
        <v>-</v>
      </c>
      <c r="K203" s="2" t="str" cm="1">
        <f t="array" ref="K203">IFERROR(_xlfn.IFS(D203="Garage","No",B203='Data Validation'!$B$3,"Yes",'Pod Commentary'!B203='Data Validation'!$B$4,"No",'Pod Commentary'!B203='Data Validation'!$B$5,"No",'Pod Commentary'!B203='Data Validation'!$B$6,"No",'Pod Commentary'!B203='Data Validation'!$B$7,"No",'Pod Commentary'!B203='Data Validation'!$B$8,"Yes",'Pod Commentary'!B203='Data Validation'!$B$9,"No",'Pod Commentary'!B203='Data Validation'!$B$10,"No",'Pod Commentary'!B203='Data Validation'!$B$11,"No"),"-")</f>
        <v>-</v>
      </c>
      <c r="L203" s="2" t="str" cm="1">
        <f t="array" ref="L203">IFERROR(_xlfn.IFS(B203='Data Validation'!$B$6,"Yes",B203='Data Validation'!$B$7,"Yes"),"-")</f>
        <v>-</v>
      </c>
      <c r="R203" s="11" t="str">
        <f t="shared" si="46"/>
        <v>-</v>
      </c>
      <c r="S203" s="11" t="str">
        <f t="shared" si="47"/>
        <v>-</v>
      </c>
      <c r="T203" s="11" t="str">
        <f t="shared" si="48"/>
        <v>-</v>
      </c>
      <c r="U203" s="11" t="str">
        <f t="shared" si="49"/>
        <v>-</v>
      </c>
      <c r="V203" s="11" t="str">
        <f t="shared" si="50"/>
        <v>-</v>
      </c>
      <c r="W203" s="11" t="str">
        <f t="shared" si="55"/>
        <v>-</v>
      </c>
      <c r="X203" s="11" t="str">
        <f t="shared" si="56"/>
        <v>-</v>
      </c>
      <c r="Y203" s="11" t="str" cm="1">
        <f t="array" ref="Y203">IFERROR(_xlfn.IFS(B203=$U$1,"2",B203=$V$1,"2",J203="Yes","1")*1,"-")</f>
        <v>-</v>
      </c>
      <c r="Z203" s="11" t="str">
        <f t="shared" si="57"/>
        <v>-</v>
      </c>
      <c r="AA203" s="11" t="str">
        <f t="shared" si="58"/>
        <v>-</v>
      </c>
      <c r="AB203" s="2" t="str">
        <f t="shared" si="51"/>
        <v>-</v>
      </c>
      <c r="AC203" s="11" t="str">
        <f t="shared" si="52"/>
        <v>-</v>
      </c>
      <c r="AD203" s="11" t="str">
        <f t="shared" si="53"/>
        <v>-</v>
      </c>
      <c r="AE203" s="11" t="str">
        <f t="shared" si="54"/>
        <v>-</v>
      </c>
    </row>
    <row r="204" spans="10:31" x14ac:dyDescent="0.35">
      <c r="J204" s="2" t="str" cm="1">
        <f t="array" ref="J204">IFERROR(_xlfn.IFS('Pod Commentary'!B204='Data Validation'!$B$3,"No",'Pod Commentary'!B204='Data Validation'!$B$4,"Yes",'Pod Commentary'!B204='Data Validation'!$B$5,"Yes",'Pod Commentary'!B204='Data Validation'!$B$6,"Yes",'Pod Commentary'!B204='Data Validation'!$B$7,"Yes",'Pod Commentary'!B204='Data Validation'!$B$8,"No",'Pod Commentary'!B204='Data Validation'!$B$9,"Yes",'Pod Commentary'!B204='Data Validation'!$B$10,"Yes",'Pod Commentary'!B204='Data Validation'!$B$11,"-"),"-")</f>
        <v>-</v>
      </c>
      <c r="K204" s="2" t="str" cm="1">
        <f t="array" ref="K204">IFERROR(_xlfn.IFS(D204="Garage","No",B204='Data Validation'!$B$3,"Yes",'Pod Commentary'!B204='Data Validation'!$B$4,"No",'Pod Commentary'!B204='Data Validation'!$B$5,"No",'Pod Commentary'!B204='Data Validation'!$B$6,"No",'Pod Commentary'!B204='Data Validation'!$B$7,"No",'Pod Commentary'!B204='Data Validation'!$B$8,"Yes",'Pod Commentary'!B204='Data Validation'!$B$9,"No",'Pod Commentary'!B204='Data Validation'!$B$10,"No",'Pod Commentary'!B204='Data Validation'!$B$11,"No"),"-")</f>
        <v>-</v>
      </c>
      <c r="L204" s="2" t="str" cm="1">
        <f t="array" ref="L204">IFERROR(_xlfn.IFS(B204='Data Validation'!$B$6,"Yes",B204='Data Validation'!$B$7,"Yes"),"-")</f>
        <v>-</v>
      </c>
      <c r="R204" s="11" t="str">
        <f t="shared" si="46"/>
        <v>-</v>
      </c>
      <c r="S204" s="11" t="str">
        <f t="shared" si="47"/>
        <v>-</v>
      </c>
      <c r="T204" s="11" t="str">
        <f t="shared" si="48"/>
        <v>-</v>
      </c>
      <c r="U204" s="11" t="str">
        <f t="shared" si="49"/>
        <v>-</v>
      </c>
      <c r="V204" s="11" t="str">
        <f t="shared" si="50"/>
        <v>-</v>
      </c>
      <c r="W204" s="11" t="str">
        <f t="shared" si="55"/>
        <v>-</v>
      </c>
      <c r="X204" s="11" t="str">
        <f t="shared" si="56"/>
        <v>-</v>
      </c>
      <c r="Y204" s="11" t="str" cm="1">
        <f t="array" ref="Y204">IFERROR(_xlfn.IFS(B204=$U$1,"2",B204=$V$1,"2",J204="Yes","1")*1,"-")</f>
        <v>-</v>
      </c>
      <c r="Z204" s="11" t="str">
        <f t="shared" si="57"/>
        <v>-</v>
      </c>
      <c r="AA204" s="11" t="str">
        <f t="shared" si="58"/>
        <v>-</v>
      </c>
      <c r="AB204" s="2" t="str">
        <f t="shared" si="51"/>
        <v>-</v>
      </c>
      <c r="AC204" s="11" t="str">
        <f t="shared" si="52"/>
        <v>-</v>
      </c>
      <c r="AD204" s="11" t="str">
        <f t="shared" si="53"/>
        <v>-</v>
      </c>
      <c r="AE204" s="11" t="str">
        <f t="shared" si="54"/>
        <v>-</v>
      </c>
    </row>
    <row r="205" spans="10:31" x14ac:dyDescent="0.35">
      <c r="J205" s="2" t="str" cm="1">
        <f t="array" ref="J205">IFERROR(_xlfn.IFS('Pod Commentary'!B205='Data Validation'!$B$3,"No",'Pod Commentary'!B205='Data Validation'!$B$4,"Yes",'Pod Commentary'!B205='Data Validation'!$B$5,"Yes",'Pod Commentary'!B205='Data Validation'!$B$6,"Yes",'Pod Commentary'!B205='Data Validation'!$B$7,"Yes",'Pod Commentary'!B205='Data Validation'!$B$8,"No",'Pod Commentary'!B205='Data Validation'!$B$9,"Yes",'Pod Commentary'!B205='Data Validation'!$B$10,"Yes",'Pod Commentary'!B205='Data Validation'!$B$11,"-"),"-")</f>
        <v>-</v>
      </c>
      <c r="K205" s="2" t="str" cm="1">
        <f t="array" ref="K205">IFERROR(_xlfn.IFS(D205="Garage","No",B205='Data Validation'!$B$3,"Yes",'Pod Commentary'!B205='Data Validation'!$B$4,"No",'Pod Commentary'!B205='Data Validation'!$B$5,"No",'Pod Commentary'!B205='Data Validation'!$B$6,"No",'Pod Commentary'!B205='Data Validation'!$B$7,"No",'Pod Commentary'!B205='Data Validation'!$B$8,"Yes",'Pod Commentary'!B205='Data Validation'!$B$9,"No",'Pod Commentary'!B205='Data Validation'!$B$10,"No",'Pod Commentary'!B205='Data Validation'!$B$11,"No"),"-")</f>
        <v>-</v>
      </c>
      <c r="L205" s="2" t="str" cm="1">
        <f t="array" ref="L205">IFERROR(_xlfn.IFS(B205='Data Validation'!$B$6,"Yes",B205='Data Validation'!$B$7,"Yes"),"-")</f>
        <v>-</v>
      </c>
      <c r="R205" s="11" t="str">
        <f t="shared" si="46"/>
        <v>-</v>
      </c>
      <c r="S205" s="11" t="str">
        <f t="shared" si="47"/>
        <v>-</v>
      </c>
      <c r="T205" s="11" t="str">
        <f t="shared" si="48"/>
        <v>-</v>
      </c>
      <c r="U205" s="11" t="str">
        <f t="shared" si="49"/>
        <v>-</v>
      </c>
      <c r="V205" s="11" t="str">
        <f t="shared" si="50"/>
        <v>-</v>
      </c>
      <c r="W205" s="11" t="str">
        <f t="shared" si="55"/>
        <v>-</v>
      </c>
      <c r="X205" s="11" t="str">
        <f t="shared" si="56"/>
        <v>-</v>
      </c>
      <c r="Y205" s="11" t="str" cm="1">
        <f t="array" ref="Y205">IFERROR(_xlfn.IFS(B205=$U$1,"2",B205=$V$1,"2",J205="Yes","1")*1,"-")</f>
        <v>-</v>
      </c>
      <c r="Z205" s="11" t="str">
        <f t="shared" si="57"/>
        <v>-</v>
      </c>
      <c r="AA205" s="11" t="str">
        <f t="shared" si="58"/>
        <v>-</v>
      </c>
      <c r="AB205" s="2" t="str">
        <f t="shared" si="51"/>
        <v>-</v>
      </c>
      <c r="AC205" s="11" t="str">
        <f t="shared" si="52"/>
        <v>-</v>
      </c>
      <c r="AD205" s="11" t="str">
        <f t="shared" si="53"/>
        <v>-</v>
      </c>
      <c r="AE205" s="11" t="str">
        <f t="shared" si="54"/>
        <v>-</v>
      </c>
    </row>
    <row r="206" spans="10:31" x14ac:dyDescent="0.35">
      <c r="J206" s="2" t="str" cm="1">
        <f t="array" ref="J206">IFERROR(_xlfn.IFS('Pod Commentary'!B206='Data Validation'!$B$3,"No",'Pod Commentary'!B206='Data Validation'!$B$4,"Yes",'Pod Commentary'!B206='Data Validation'!$B$5,"Yes",'Pod Commentary'!B206='Data Validation'!$B$6,"Yes",'Pod Commentary'!B206='Data Validation'!$B$7,"Yes",'Pod Commentary'!B206='Data Validation'!$B$8,"No",'Pod Commentary'!B206='Data Validation'!$B$9,"Yes",'Pod Commentary'!B206='Data Validation'!$B$10,"Yes",'Pod Commentary'!B206='Data Validation'!$B$11,"-"),"-")</f>
        <v>-</v>
      </c>
      <c r="K206" s="2" t="str" cm="1">
        <f t="array" ref="K206">IFERROR(_xlfn.IFS(D206="Garage","No",B206='Data Validation'!$B$3,"Yes",'Pod Commentary'!B206='Data Validation'!$B$4,"No",'Pod Commentary'!B206='Data Validation'!$B$5,"No",'Pod Commentary'!B206='Data Validation'!$B$6,"No",'Pod Commentary'!B206='Data Validation'!$B$7,"No",'Pod Commentary'!B206='Data Validation'!$B$8,"Yes",'Pod Commentary'!B206='Data Validation'!$B$9,"No",'Pod Commentary'!B206='Data Validation'!$B$10,"No",'Pod Commentary'!B206='Data Validation'!$B$11,"No"),"-")</f>
        <v>-</v>
      </c>
      <c r="L206" s="2" t="str" cm="1">
        <f t="array" ref="L206">IFERROR(_xlfn.IFS(B206='Data Validation'!$B$6,"Yes",B206='Data Validation'!$B$7,"Yes"),"-")</f>
        <v>-</v>
      </c>
      <c r="R206" s="11" t="str">
        <f t="shared" si="46"/>
        <v>-</v>
      </c>
      <c r="S206" s="11" t="str">
        <f t="shared" si="47"/>
        <v>-</v>
      </c>
      <c r="T206" s="11" t="str">
        <f t="shared" si="48"/>
        <v>-</v>
      </c>
      <c r="U206" s="11" t="str">
        <f t="shared" si="49"/>
        <v>-</v>
      </c>
      <c r="V206" s="11" t="str">
        <f t="shared" si="50"/>
        <v>-</v>
      </c>
      <c r="W206" s="11" t="str">
        <f t="shared" si="55"/>
        <v>-</v>
      </c>
      <c r="X206" s="11" t="str">
        <f t="shared" si="56"/>
        <v>-</v>
      </c>
      <c r="Y206" s="11" t="str" cm="1">
        <f t="array" ref="Y206">IFERROR(_xlfn.IFS(B206=$U$1,"2",B206=$V$1,"2",J206="Yes","1")*1,"-")</f>
        <v>-</v>
      </c>
      <c r="Z206" s="11" t="str">
        <f t="shared" si="57"/>
        <v>-</v>
      </c>
      <c r="AA206" s="11" t="str">
        <f t="shared" si="58"/>
        <v>-</v>
      </c>
      <c r="AB206" s="2" t="str">
        <f t="shared" si="51"/>
        <v>-</v>
      </c>
      <c r="AC206" s="11" t="str">
        <f t="shared" si="52"/>
        <v>-</v>
      </c>
      <c r="AD206" s="11" t="str">
        <f t="shared" si="53"/>
        <v>-</v>
      </c>
      <c r="AE206" s="11" t="str">
        <f t="shared" si="54"/>
        <v>-</v>
      </c>
    </row>
    <row r="207" spans="10:31" x14ac:dyDescent="0.35">
      <c r="J207" s="2" t="str" cm="1">
        <f t="array" ref="J207">IFERROR(_xlfn.IFS('Pod Commentary'!B207='Data Validation'!$B$3,"No",'Pod Commentary'!B207='Data Validation'!$B$4,"Yes",'Pod Commentary'!B207='Data Validation'!$B$5,"Yes",'Pod Commentary'!B207='Data Validation'!$B$6,"Yes",'Pod Commentary'!B207='Data Validation'!$B$7,"Yes",'Pod Commentary'!B207='Data Validation'!$B$8,"No",'Pod Commentary'!B207='Data Validation'!$B$9,"Yes",'Pod Commentary'!B207='Data Validation'!$B$10,"Yes",'Pod Commentary'!B207='Data Validation'!$B$11,"-"),"-")</f>
        <v>-</v>
      </c>
      <c r="K207" s="2" t="str" cm="1">
        <f t="array" ref="K207">IFERROR(_xlfn.IFS(D207="Garage","No",B207='Data Validation'!$B$3,"Yes",'Pod Commentary'!B207='Data Validation'!$B$4,"No",'Pod Commentary'!B207='Data Validation'!$B$5,"No",'Pod Commentary'!B207='Data Validation'!$B$6,"No",'Pod Commentary'!B207='Data Validation'!$B$7,"No",'Pod Commentary'!B207='Data Validation'!$B$8,"Yes",'Pod Commentary'!B207='Data Validation'!$B$9,"No",'Pod Commentary'!B207='Data Validation'!$B$10,"No",'Pod Commentary'!B207='Data Validation'!$B$11,"No"),"-")</f>
        <v>-</v>
      </c>
      <c r="L207" s="2" t="str" cm="1">
        <f t="array" ref="L207">IFERROR(_xlfn.IFS(B207='Data Validation'!$B$6,"Yes",B207='Data Validation'!$B$7,"Yes"),"-")</f>
        <v>-</v>
      </c>
      <c r="R207" s="11" t="str">
        <f t="shared" si="46"/>
        <v>-</v>
      </c>
      <c r="S207" s="11" t="str">
        <f t="shared" si="47"/>
        <v>-</v>
      </c>
      <c r="T207" s="11" t="str">
        <f t="shared" si="48"/>
        <v>-</v>
      </c>
      <c r="U207" s="11" t="str">
        <f t="shared" si="49"/>
        <v>-</v>
      </c>
      <c r="V207" s="11" t="str">
        <f t="shared" si="50"/>
        <v>-</v>
      </c>
      <c r="W207" s="11" t="str">
        <f t="shared" si="55"/>
        <v>-</v>
      </c>
      <c r="X207" s="11" t="str">
        <f t="shared" si="56"/>
        <v>-</v>
      </c>
      <c r="Y207" s="11" t="str" cm="1">
        <f t="array" ref="Y207">IFERROR(_xlfn.IFS(B207=$U$1,"2",B207=$V$1,"2",J207="Yes","1")*1,"-")</f>
        <v>-</v>
      </c>
      <c r="Z207" s="11" t="str">
        <f t="shared" si="57"/>
        <v>-</v>
      </c>
      <c r="AA207" s="11" t="str">
        <f t="shared" si="58"/>
        <v>-</v>
      </c>
      <c r="AB207" s="2" t="str">
        <f t="shared" si="51"/>
        <v>-</v>
      </c>
      <c r="AC207" s="11" t="str">
        <f t="shared" si="52"/>
        <v>-</v>
      </c>
      <c r="AD207" s="11" t="str">
        <f t="shared" si="53"/>
        <v>-</v>
      </c>
      <c r="AE207" s="11" t="str">
        <f t="shared" si="54"/>
        <v>-</v>
      </c>
    </row>
    <row r="208" spans="10:31" x14ac:dyDescent="0.35">
      <c r="J208" s="2" t="str" cm="1">
        <f t="array" ref="J208">IFERROR(_xlfn.IFS('Pod Commentary'!B208='Data Validation'!$B$3,"No",'Pod Commentary'!B208='Data Validation'!$B$4,"Yes",'Pod Commentary'!B208='Data Validation'!$B$5,"Yes",'Pod Commentary'!B208='Data Validation'!$B$6,"Yes",'Pod Commentary'!B208='Data Validation'!$B$7,"Yes",'Pod Commentary'!B208='Data Validation'!$B$8,"No",'Pod Commentary'!B208='Data Validation'!$B$9,"Yes",'Pod Commentary'!B208='Data Validation'!$B$10,"Yes",'Pod Commentary'!B208='Data Validation'!$B$11,"-"),"-")</f>
        <v>-</v>
      </c>
      <c r="K208" s="2" t="str" cm="1">
        <f t="array" ref="K208">IFERROR(_xlfn.IFS(D208="Garage","No",B208='Data Validation'!$B$3,"Yes",'Pod Commentary'!B208='Data Validation'!$B$4,"No",'Pod Commentary'!B208='Data Validation'!$B$5,"No",'Pod Commentary'!B208='Data Validation'!$B$6,"No",'Pod Commentary'!B208='Data Validation'!$B$7,"No",'Pod Commentary'!B208='Data Validation'!$B$8,"Yes",'Pod Commentary'!B208='Data Validation'!$B$9,"No",'Pod Commentary'!B208='Data Validation'!$B$10,"No",'Pod Commentary'!B208='Data Validation'!$B$11,"No"),"-")</f>
        <v>-</v>
      </c>
      <c r="L208" s="2" t="str" cm="1">
        <f t="array" ref="L208">IFERROR(_xlfn.IFS(B208='Data Validation'!$B$6,"Yes",B208='Data Validation'!$B$7,"Yes"),"-")</f>
        <v>-</v>
      </c>
      <c r="R208" s="11" t="str">
        <f t="shared" si="46"/>
        <v>-</v>
      </c>
      <c r="S208" s="11" t="str">
        <f t="shared" si="47"/>
        <v>-</v>
      </c>
      <c r="T208" s="11" t="str">
        <f t="shared" si="48"/>
        <v>-</v>
      </c>
      <c r="U208" s="11" t="str">
        <f t="shared" si="49"/>
        <v>-</v>
      </c>
      <c r="V208" s="11" t="str">
        <f t="shared" si="50"/>
        <v>-</v>
      </c>
      <c r="W208" s="11" t="str">
        <f t="shared" si="55"/>
        <v>-</v>
      </c>
      <c r="X208" s="11" t="str">
        <f t="shared" si="56"/>
        <v>-</v>
      </c>
      <c r="Y208" s="11" t="str" cm="1">
        <f t="array" ref="Y208">IFERROR(_xlfn.IFS(B208=$U$1,"2",B208=$V$1,"2",J208="Yes","1")*1,"-")</f>
        <v>-</v>
      </c>
      <c r="Z208" s="11" t="str">
        <f t="shared" si="57"/>
        <v>-</v>
      </c>
      <c r="AA208" s="11" t="str">
        <f t="shared" si="58"/>
        <v>-</v>
      </c>
      <c r="AB208" s="2" t="str">
        <f t="shared" si="51"/>
        <v>-</v>
      </c>
      <c r="AC208" s="11" t="str">
        <f t="shared" si="52"/>
        <v>-</v>
      </c>
      <c r="AD208" s="11" t="str">
        <f t="shared" si="53"/>
        <v>-</v>
      </c>
      <c r="AE208" s="11" t="str">
        <f t="shared" si="54"/>
        <v>-</v>
      </c>
    </row>
    <row r="209" spans="10:31" x14ac:dyDescent="0.35">
      <c r="J209" s="2" t="str" cm="1">
        <f t="array" ref="J209">IFERROR(_xlfn.IFS('Pod Commentary'!B209='Data Validation'!$B$3,"No",'Pod Commentary'!B209='Data Validation'!$B$4,"Yes",'Pod Commentary'!B209='Data Validation'!$B$5,"Yes",'Pod Commentary'!B209='Data Validation'!$B$6,"Yes",'Pod Commentary'!B209='Data Validation'!$B$7,"Yes",'Pod Commentary'!B209='Data Validation'!$B$8,"No",'Pod Commentary'!B209='Data Validation'!$B$9,"Yes",'Pod Commentary'!B209='Data Validation'!$B$10,"Yes",'Pod Commentary'!B209='Data Validation'!$B$11,"-"),"-")</f>
        <v>-</v>
      </c>
      <c r="K209" s="2" t="str" cm="1">
        <f t="array" ref="K209">IFERROR(_xlfn.IFS(D209="Garage","No",B209='Data Validation'!$B$3,"Yes",'Pod Commentary'!B209='Data Validation'!$B$4,"No",'Pod Commentary'!B209='Data Validation'!$B$5,"No",'Pod Commentary'!B209='Data Validation'!$B$6,"No",'Pod Commentary'!B209='Data Validation'!$B$7,"No",'Pod Commentary'!B209='Data Validation'!$B$8,"Yes",'Pod Commentary'!B209='Data Validation'!$B$9,"No",'Pod Commentary'!B209='Data Validation'!$B$10,"No",'Pod Commentary'!B209='Data Validation'!$B$11,"No"),"-")</f>
        <v>-</v>
      </c>
      <c r="L209" s="2" t="str" cm="1">
        <f t="array" ref="L209">IFERROR(_xlfn.IFS(B209='Data Validation'!$B$6,"Yes",B209='Data Validation'!$B$7,"Yes"),"-")</f>
        <v>-</v>
      </c>
      <c r="R209" s="11" t="str">
        <f t="shared" si="46"/>
        <v>-</v>
      </c>
      <c r="S209" s="11" t="str">
        <f t="shared" si="47"/>
        <v>-</v>
      </c>
      <c r="T209" s="11" t="str">
        <f t="shared" si="48"/>
        <v>-</v>
      </c>
      <c r="U209" s="11" t="str">
        <f t="shared" si="49"/>
        <v>-</v>
      </c>
      <c r="V209" s="11" t="str">
        <f t="shared" si="50"/>
        <v>-</v>
      </c>
      <c r="W209" s="11" t="str">
        <f t="shared" si="55"/>
        <v>-</v>
      </c>
      <c r="X209" s="11" t="str">
        <f t="shared" si="56"/>
        <v>-</v>
      </c>
      <c r="Y209" s="11" t="str" cm="1">
        <f t="array" ref="Y209">IFERROR(_xlfn.IFS(B209=$U$1,"2",B209=$V$1,"2",J209="Yes","1")*1,"-")</f>
        <v>-</v>
      </c>
      <c r="Z209" s="11" t="str">
        <f t="shared" si="57"/>
        <v>-</v>
      </c>
      <c r="AA209" s="11" t="str">
        <f t="shared" si="58"/>
        <v>-</v>
      </c>
      <c r="AB209" s="2" t="str">
        <f t="shared" si="51"/>
        <v>-</v>
      </c>
      <c r="AC209" s="11" t="str">
        <f t="shared" si="52"/>
        <v>-</v>
      </c>
      <c r="AD209" s="11" t="str">
        <f t="shared" si="53"/>
        <v>-</v>
      </c>
      <c r="AE209" s="11" t="str">
        <f t="shared" si="54"/>
        <v>-</v>
      </c>
    </row>
    <row r="210" spans="10:31" x14ac:dyDescent="0.35">
      <c r="J210" s="2" t="str" cm="1">
        <f t="array" ref="J210">IFERROR(_xlfn.IFS('Pod Commentary'!B210='Data Validation'!$B$3,"No",'Pod Commentary'!B210='Data Validation'!$B$4,"Yes",'Pod Commentary'!B210='Data Validation'!$B$5,"Yes",'Pod Commentary'!B210='Data Validation'!$B$6,"Yes",'Pod Commentary'!B210='Data Validation'!$B$7,"Yes",'Pod Commentary'!B210='Data Validation'!$B$8,"No",'Pod Commentary'!B210='Data Validation'!$B$9,"Yes",'Pod Commentary'!B210='Data Validation'!$B$10,"Yes",'Pod Commentary'!B210='Data Validation'!$B$11,"-"),"-")</f>
        <v>-</v>
      </c>
      <c r="K210" s="2" t="str" cm="1">
        <f t="array" ref="K210">IFERROR(_xlfn.IFS(D210="Garage","No",B210='Data Validation'!$B$3,"Yes",'Pod Commentary'!B210='Data Validation'!$B$4,"No",'Pod Commentary'!B210='Data Validation'!$B$5,"No",'Pod Commentary'!B210='Data Validation'!$B$6,"No",'Pod Commentary'!B210='Data Validation'!$B$7,"No",'Pod Commentary'!B210='Data Validation'!$B$8,"Yes",'Pod Commentary'!B210='Data Validation'!$B$9,"No",'Pod Commentary'!B210='Data Validation'!$B$10,"No",'Pod Commentary'!B210='Data Validation'!$B$11,"No"),"-")</f>
        <v>-</v>
      </c>
      <c r="L210" s="2" t="str" cm="1">
        <f t="array" ref="L210">IFERROR(_xlfn.IFS(B210='Data Validation'!$B$6,"Yes",B210='Data Validation'!$B$7,"Yes"),"-")</f>
        <v>-</v>
      </c>
      <c r="R210" s="11" t="str">
        <f t="shared" si="46"/>
        <v>-</v>
      </c>
      <c r="S210" s="11" t="str">
        <f t="shared" si="47"/>
        <v>-</v>
      </c>
      <c r="T210" s="11" t="str">
        <f t="shared" si="48"/>
        <v>-</v>
      </c>
      <c r="U210" s="11" t="str">
        <f t="shared" si="49"/>
        <v>-</v>
      </c>
      <c r="V210" s="11" t="str">
        <f t="shared" si="50"/>
        <v>-</v>
      </c>
      <c r="W210" s="11" t="str">
        <f t="shared" si="55"/>
        <v>-</v>
      </c>
      <c r="X210" s="11" t="str">
        <f t="shared" si="56"/>
        <v>-</v>
      </c>
      <c r="Y210" s="11" t="str" cm="1">
        <f t="array" ref="Y210">IFERROR(_xlfn.IFS(B210=$U$1,"2",B210=$V$1,"2",J210="Yes","1")*1,"-")</f>
        <v>-</v>
      </c>
      <c r="Z210" s="11" t="str">
        <f t="shared" si="57"/>
        <v>-</v>
      </c>
      <c r="AA210" s="11" t="str">
        <f t="shared" si="58"/>
        <v>-</v>
      </c>
      <c r="AB210" s="2" t="str">
        <f t="shared" si="51"/>
        <v>-</v>
      </c>
      <c r="AC210" s="11" t="str">
        <f t="shared" si="52"/>
        <v>-</v>
      </c>
      <c r="AD210" s="11" t="str">
        <f t="shared" si="53"/>
        <v>-</v>
      </c>
      <c r="AE210" s="11" t="str">
        <f t="shared" si="54"/>
        <v>-</v>
      </c>
    </row>
    <row r="211" spans="10:31" x14ac:dyDescent="0.35">
      <c r="J211" s="2" t="str" cm="1">
        <f t="array" ref="J211">IFERROR(_xlfn.IFS('Pod Commentary'!B211='Data Validation'!$B$3,"No",'Pod Commentary'!B211='Data Validation'!$B$4,"Yes",'Pod Commentary'!B211='Data Validation'!$B$5,"Yes",'Pod Commentary'!B211='Data Validation'!$B$6,"Yes",'Pod Commentary'!B211='Data Validation'!$B$7,"Yes",'Pod Commentary'!B211='Data Validation'!$B$8,"No",'Pod Commentary'!B211='Data Validation'!$B$9,"Yes",'Pod Commentary'!B211='Data Validation'!$B$10,"Yes",'Pod Commentary'!B211='Data Validation'!$B$11,"-"),"-")</f>
        <v>-</v>
      </c>
      <c r="K211" s="2" t="str" cm="1">
        <f t="array" ref="K211">IFERROR(_xlfn.IFS(D211="Garage","No",B211='Data Validation'!$B$3,"Yes",'Pod Commentary'!B211='Data Validation'!$B$4,"No",'Pod Commentary'!B211='Data Validation'!$B$5,"No",'Pod Commentary'!B211='Data Validation'!$B$6,"No",'Pod Commentary'!B211='Data Validation'!$B$7,"No",'Pod Commentary'!B211='Data Validation'!$B$8,"Yes",'Pod Commentary'!B211='Data Validation'!$B$9,"No",'Pod Commentary'!B211='Data Validation'!$B$10,"No",'Pod Commentary'!B211='Data Validation'!$B$11,"No"),"-")</f>
        <v>-</v>
      </c>
      <c r="L211" s="2" t="str" cm="1">
        <f t="array" ref="L211">IFERROR(_xlfn.IFS(B211='Data Validation'!$B$6,"Yes",B211='Data Validation'!$B$7,"Yes"),"-")</f>
        <v>-</v>
      </c>
      <c r="R211" s="11" t="str">
        <f t="shared" si="46"/>
        <v>-</v>
      </c>
      <c r="S211" s="11" t="str">
        <f t="shared" si="47"/>
        <v>-</v>
      </c>
      <c r="T211" s="11" t="str">
        <f t="shared" si="48"/>
        <v>-</v>
      </c>
      <c r="U211" s="11" t="str">
        <f t="shared" si="49"/>
        <v>-</v>
      </c>
      <c r="V211" s="11" t="str">
        <f t="shared" si="50"/>
        <v>-</v>
      </c>
      <c r="W211" s="11" t="str">
        <f t="shared" si="55"/>
        <v>-</v>
      </c>
      <c r="X211" s="11" t="str">
        <f t="shared" si="56"/>
        <v>-</v>
      </c>
      <c r="Y211" s="11" t="str" cm="1">
        <f t="array" ref="Y211">IFERROR(_xlfn.IFS(B211=$U$1,"2",B211=$V$1,"2",J211="Yes","1")*1,"-")</f>
        <v>-</v>
      </c>
      <c r="Z211" s="11" t="str">
        <f t="shared" si="57"/>
        <v>-</v>
      </c>
      <c r="AA211" s="11" t="str">
        <f t="shared" si="58"/>
        <v>-</v>
      </c>
      <c r="AB211" s="2" t="str">
        <f t="shared" si="51"/>
        <v>-</v>
      </c>
      <c r="AC211" s="11" t="str">
        <f t="shared" si="52"/>
        <v>-</v>
      </c>
      <c r="AD211" s="11" t="str">
        <f t="shared" si="53"/>
        <v>-</v>
      </c>
      <c r="AE211" s="11" t="str">
        <f t="shared" si="54"/>
        <v>-</v>
      </c>
    </row>
    <row r="212" spans="10:31" x14ac:dyDescent="0.35">
      <c r="J212" s="2" t="str" cm="1">
        <f t="array" ref="J212">IFERROR(_xlfn.IFS('Pod Commentary'!B212='Data Validation'!$B$3,"No",'Pod Commentary'!B212='Data Validation'!$B$4,"Yes",'Pod Commentary'!B212='Data Validation'!$B$5,"Yes",'Pod Commentary'!B212='Data Validation'!$B$6,"Yes",'Pod Commentary'!B212='Data Validation'!$B$7,"Yes",'Pod Commentary'!B212='Data Validation'!$B$8,"No",'Pod Commentary'!B212='Data Validation'!$B$9,"Yes",'Pod Commentary'!B212='Data Validation'!$B$10,"Yes",'Pod Commentary'!B212='Data Validation'!$B$11,"-"),"-")</f>
        <v>-</v>
      </c>
      <c r="K212" s="2" t="str" cm="1">
        <f t="array" ref="K212">IFERROR(_xlfn.IFS(D212="Garage","No",B212='Data Validation'!$B$3,"Yes",'Pod Commentary'!B212='Data Validation'!$B$4,"No",'Pod Commentary'!B212='Data Validation'!$B$5,"No",'Pod Commentary'!B212='Data Validation'!$B$6,"No",'Pod Commentary'!B212='Data Validation'!$B$7,"No",'Pod Commentary'!B212='Data Validation'!$B$8,"Yes",'Pod Commentary'!B212='Data Validation'!$B$9,"No",'Pod Commentary'!B212='Data Validation'!$B$10,"No",'Pod Commentary'!B212='Data Validation'!$B$11,"No"),"-")</f>
        <v>-</v>
      </c>
      <c r="L212" s="2" t="str" cm="1">
        <f t="array" ref="L212">IFERROR(_xlfn.IFS(B212='Data Validation'!$B$6,"Yes",B212='Data Validation'!$B$7,"Yes"),"-")</f>
        <v>-</v>
      </c>
      <c r="R212" s="11" t="str">
        <f t="shared" si="46"/>
        <v>-</v>
      </c>
      <c r="S212" s="11" t="str">
        <f t="shared" si="47"/>
        <v>-</v>
      </c>
      <c r="T212" s="11" t="str">
        <f t="shared" si="48"/>
        <v>-</v>
      </c>
      <c r="U212" s="11" t="str">
        <f t="shared" si="49"/>
        <v>-</v>
      </c>
      <c r="V212" s="11" t="str">
        <f t="shared" si="50"/>
        <v>-</v>
      </c>
      <c r="W212" s="11" t="str">
        <f t="shared" si="55"/>
        <v>-</v>
      </c>
      <c r="X212" s="11" t="str">
        <f t="shared" si="56"/>
        <v>-</v>
      </c>
      <c r="Y212" s="11" t="str" cm="1">
        <f t="array" ref="Y212">IFERROR(_xlfn.IFS(B212=$U$1,"2",B212=$V$1,"2",J212="Yes","1")*1,"-")</f>
        <v>-</v>
      </c>
      <c r="Z212" s="11" t="str">
        <f t="shared" si="57"/>
        <v>-</v>
      </c>
      <c r="AA212" s="11" t="str">
        <f t="shared" si="58"/>
        <v>-</v>
      </c>
      <c r="AB212" s="2" t="str">
        <f t="shared" si="51"/>
        <v>-</v>
      </c>
      <c r="AC212" s="11" t="str">
        <f t="shared" si="52"/>
        <v>-</v>
      </c>
      <c r="AD212" s="11" t="str">
        <f t="shared" si="53"/>
        <v>-</v>
      </c>
      <c r="AE212" s="11" t="str">
        <f t="shared" si="54"/>
        <v>-</v>
      </c>
    </row>
    <row r="213" spans="10:31" x14ac:dyDescent="0.35">
      <c r="J213" s="2" t="str" cm="1">
        <f t="array" ref="J213">IFERROR(_xlfn.IFS('Pod Commentary'!B213='Data Validation'!$B$3,"No",'Pod Commentary'!B213='Data Validation'!$B$4,"Yes",'Pod Commentary'!B213='Data Validation'!$B$5,"Yes",'Pod Commentary'!B213='Data Validation'!$B$6,"Yes",'Pod Commentary'!B213='Data Validation'!$B$7,"Yes",'Pod Commentary'!B213='Data Validation'!$B$8,"No",'Pod Commentary'!B213='Data Validation'!$B$9,"Yes",'Pod Commentary'!B213='Data Validation'!$B$10,"Yes",'Pod Commentary'!B213='Data Validation'!$B$11,"-"),"-")</f>
        <v>-</v>
      </c>
      <c r="K213" s="2" t="str" cm="1">
        <f t="array" ref="K213">IFERROR(_xlfn.IFS(D213="Garage","No",B213='Data Validation'!$B$3,"Yes",'Pod Commentary'!B213='Data Validation'!$B$4,"No",'Pod Commentary'!B213='Data Validation'!$B$5,"No",'Pod Commentary'!B213='Data Validation'!$B$6,"No",'Pod Commentary'!B213='Data Validation'!$B$7,"No",'Pod Commentary'!B213='Data Validation'!$B$8,"Yes",'Pod Commentary'!B213='Data Validation'!$B$9,"No",'Pod Commentary'!B213='Data Validation'!$B$10,"No",'Pod Commentary'!B213='Data Validation'!$B$11,"No"),"-")</f>
        <v>-</v>
      </c>
      <c r="L213" s="2" t="str" cm="1">
        <f t="array" ref="L213">IFERROR(_xlfn.IFS(B213='Data Validation'!$B$6,"Yes",B213='Data Validation'!$B$7,"Yes"),"-")</f>
        <v>-</v>
      </c>
      <c r="R213" s="11" t="str">
        <f t="shared" si="46"/>
        <v>-</v>
      </c>
      <c r="S213" s="11" t="str">
        <f t="shared" si="47"/>
        <v>-</v>
      </c>
      <c r="T213" s="11" t="str">
        <f t="shared" si="48"/>
        <v>-</v>
      </c>
      <c r="U213" s="11" t="str">
        <f t="shared" si="49"/>
        <v>-</v>
      </c>
      <c r="V213" s="11" t="str">
        <f t="shared" si="50"/>
        <v>-</v>
      </c>
      <c r="W213" s="11" t="str">
        <f t="shared" si="55"/>
        <v>-</v>
      </c>
      <c r="X213" s="11" t="str">
        <f t="shared" si="56"/>
        <v>-</v>
      </c>
      <c r="Y213" s="11" t="str" cm="1">
        <f t="array" ref="Y213">IFERROR(_xlfn.IFS(B213=$U$1,"2",B213=$V$1,"2",J213="Yes","1")*1,"-")</f>
        <v>-</v>
      </c>
      <c r="Z213" s="11" t="str">
        <f t="shared" si="57"/>
        <v>-</v>
      </c>
      <c r="AA213" s="11" t="str">
        <f t="shared" si="58"/>
        <v>-</v>
      </c>
      <c r="AB213" s="2" t="str">
        <f t="shared" si="51"/>
        <v>-</v>
      </c>
      <c r="AC213" s="11" t="str">
        <f t="shared" si="52"/>
        <v>-</v>
      </c>
      <c r="AD213" s="11" t="str">
        <f t="shared" si="53"/>
        <v>-</v>
      </c>
      <c r="AE213" s="11" t="str">
        <f t="shared" si="54"/>
        <v>-</v>
      </c>
    </row>
    <row r="214" spans="10:31" x14ac:dyDescent="0.35">
      <c r="J214" s="2" t="str" cm="1">
        <f t="array" ref="J214">IFERROR(_xlfn.IFS('Pod Commentary'!B214='Data Validation'!$B$3,"No",'Pod Commentary'!B214='Data Validation'!$B$4,"Yes",'Pod Commentary'!B214='Data Validation'!$B$5,"Yes",'Pod Commentary'!B214='Data Validation'!$B$6,"Yes",'Pod Commentary'!B214='Data Validation'!$B$7,"Yes",'Pod Commentary'!B214='Data Validation'!$B$8,"No",'Pod Commentary'!B214='Data Validation'!$B$9,"Yes",'Pod Commentary'!B214='Data Validation'!$B$10,"Yes",'Pod Commentary'!B214='Data Validation'!$B$11,"-"),"-")</f>
        <v>-</v>
      </c>
      <c r="K214" s="2" t="str" cm="1">
        <f t="array" ref="K214">IFERROR(_xlfn.IFS(D214="Garage","No",B214='Data Validation'!$B$3,"Yes",'Pod Commentary'!B214='Data Validation'!$B$4,"No",'Pod Commentary'!B214='Data Validation'!$B$5,"No",'Pod Commentary'!B214='Data Validation'!$B$6,"No",'Pod Commentary'!B214='Data Validation'!$B$7,"No",'Pod Commentary'!B214='Data Validation'!$B$8,"Yes",'Pod Commentary'!B214='Data Validation'!$B$9,"No",'Pod Commentary'!B214='Data Validation'!$B$10,"No",'Pod Commentary'!B214='Data Validation'!$B$11,"No"),"-")</f>
        <v>-</v>
      </c>
      <c r="L214" s="2" t="str" cm="1">
        <f t="array" ref="L214">IFERROR(_xlfn.IFS(B214='Data Validation'!$B$6,"Yes",B214='Data Validation'!$B$7,"Yes"),"-")</f>
        <v>-</v>
      </c>
      <c r="R214" s="11" t="str">
        <f t="shared" si="46"/>
        <v>-</v>
      </c>
      <c r="S214" s="11" t="str">
        <f t="shared" si="47"/>
        <v>-</v>
      </c>
      <c r="T214" s="11" t="str">
        <f t="shared" si="48"/>
        <v>-</v>
      </c>
      <c r="U214" s="11" t="str">
        <f t="shared" si="49"/>
        <v>-</v>
      </c>
      <c r="V214" s="11" t="str">
        <f t="shared" si="50"/>
        <v>-</v>
      </c>
      <c r="W214" s="11" t="str">
        <f t="shared" si="55"/>
        <v>-</v>
      </c>
      <c r="X214" s="11" t="str">
        <f t="shared" si="56"/>
        <v>-</v>
      </c>
      <c r="Y214" s="11" t="str" cm="1">
        <f t="array" ref="Y214">IFERROR(_xlfn.IFS(B214=$U$1,"2",B214=$V$1,"2",J214="Yes","1")*1,"-")</f>
        <v>-</v>
      </c>
      <c r="Z214" s="11" t="str">
        <f t="shared" si="57"/>
        <v>-</v>
      </c>
      <c r="AA214" s="11" t="str">
        <f t="shared" si="58"/>
        <v>-</v>
      </c>
      <c r="AB214" s="2" t="str">
        <f t="shared" si="51"/>
        <v>-</v>
      </c>
      <c r="AC214" s="11" t="str">
        <f t="shared" si="52"/>
        <v>-</v>
      </c>
      <c r="AD214" s="11" t="str">
        <f t="shared" si="53"/>
        <v>-</v>
      </c>
      <c r="AE214" s="11" t="str">
        <f t="shared" si="54"/>
        <v>-</v>
      </c>
    </row>
    <row r="215" spans="10:31" x14ac:dyDescent="0.35">
      <c r="J215" s="2" t="str" cm="1">
        <f t="array" ref="J215">IFERROR(_xlfn.IFS('Pod Commentary'!B215='Data Validation'!$B$3,"No",'Pod Commentary'!B215='Data Validation'!$B$4,"Yes",'Pod Commentary'!B215='Data Validation'!$B$5,"Yes",'Pod Commentary'!B215='Data Validation'!$B$6,"Yes",'Pod Commentary'!B215='Data Validation'!$B$7,"Yes",'Pod Commentary'!B215='Data Validation'!$B$8,"No",'Pod Commentary'!B215='Data Validation'!$B$9,"Yes",'Pod Commentary'!B215='Data Validation'!$B$10,"Yes",'Pod Commentary'!B215='Data Validation'!$B$11,"-"),"-")</f>
        <v>-</v>
      </c>
      <c r="K215" s="2" t="str" cm="1">
        <f t="array" ref="K215">IFERROR(_xlfn.IFS(D215="Garage","No",B215='Data Validation'!$B$3,"Yes",'Pod Commentary'!B215='Data Validation'!$B$4,"No",'Pod Commentary'!B215='Data Validation'!$B$5,"No",'Pod Commentary'!B215='Data Validation'!$B$6,"No",'Pod Commentary'!B215='Data Validation'!$B$7,"No",'Pod Commentary'!B215='Data Validation'!$B$8,"Yes",'Pod Commentary'!B215='Data Validation'!$B$9,"No",'Pod Commentary'!B215='Data Validation'!$B$10,"No",'Pod Commentary'!B215='Data Validation'!$B$11,"No"),"-")</f>
        <v>-</v>
      </c>
      <c r="L215" s="2" t="str" cm="1">
        <f t="array" ref="L215">IFERROR(_xlfn.IFS(B215='Data Validation'!$B$6,"Yes",B215='Data Validation'!$B$7,"Yes"),"-")</f>
        <v>-</v>
      </c>
      <c r="R215" s="11" t="str">
        <f t="shared" si="46"/>
        <v>-</v>
      </c>
      <c r="S215" s="11" t="str">
        <f t="shared" si="47"/>
        <v>-</v>
      </c>
      <c r="T215" s="11" t="str">
        <f t="shared" si="48"/>
        <v>-</v>
      </c>
      <c r="U215" s="11" t="str">
        <f t="shared" si="49"/>
        <v>-</v>
      </c>
      <c r="V215" s="11" t="str">
        <f t="shared" si="50"/>
        <v>-</v>
      </c>
      <c r="W215" s="11" t="str">
        <f t="shared" si="55"/>
        <v>-</v>
      </c>
      <c r="X215" s="11" t="str">
        <f t="shared" si="56"/>
        <v>-</v>
      </c>
      <c r="Y215" s="11" t="str" cm="1">
        <f t="array" ref="Y215">IFERROR(_xlfn.IFS(B215=$U$1,"2",B215=$V$1,"2",J215="Yes","1")*1,"-")</f>
        <v>-</v>
      </c>
      <c r="Z215" s="11" t="str">
        <f t="shared" si="57"/>
        <v>-</v>
      </c>
      <c r="AA215" s="11" t="str">
        <f t="shared" si="58"/>
        <v>-</v>
      </c>
      <c r="AB215" s="2" t="str">
        <f t="shared" si="51"/>
        <v>-</v>
      </c>
      <c r="AC215" s="11" t="str">
        <f t="shared" si="52"/>
        <v>-</v>
      </c>
      <c r="AD215" s="11" t="str">
        <f t="shared" si="53"/>
        <v>-</v>
      </c>
      <c r="AE215" s="11" t="str">
        <f t="shared" si="54"/>
        <v>-</v>
      </c>
    </row>
    <row r="216" spans="10:31" x14ac:dyDescent="0.35">
      <c r="J216" s="2" t="str" cm="1">
        <f t="array" ref="J216">IFERROR(_xlfn.IFS('Pod Commentary'!B216='Data Validation'!$B$3,"No",'Pod Commentary'!B216='Data Validation'!$B$4,"Yes",'Pod Commentary'!B216='Data Validation'!$B$5,"Yes",'Pod Commentary'!B216='Data Validation'!$B$6,"Yes",'Pod Commentary'!B216='Data Validation'!$B$7,"Yes",'Pod Commentary'!B216='Data Validation'!$B$8,"No",'Pod Commentary'!B216='Data Validation'!$B$9,"Yes",'Pod Commentary'!B216='Data Validation'!$B$10,"Yes",'Pod Commentary'!B216='Data Validation'!$B$11,"-"),"-")</f>
        <v>-</v>
      </c>
      <c r="K216" s="2" t="str" cm="1">
        <f t="array" ref="K216">IFERROR(_xlfn.IFS(D216="Garage","No",B216='Data Validation'!$B$3,"Yes",'Pod Commentary'!B216='Data Validation'!$B$4,"No",'Pod Commentary'!B216='Data Validation'!$B$5,"No",'Pod Commentary'!B216='Data Validation'!$B$6,"No",'Pod Commentary'!B216='Data Validation'!$B$7,"No",'Pod Commentary'!B216='Data Validation'!$B$8,"Yes",'Pod Commentary'!B216='Data Validation'!$B$9,"No",'Pod Commentary'!B216='Data Validation'!$B$10,"No",'Pod Commentary'!B216='Data Validation'!$B$11,"No"),"-")</f>
        <v>-</v>
      </c>
      <c r="L216" s="2" t="str" cm="1">
        <f t="array" ref="L216">IFERROR(_xlfn.IFS(B216='Data Validation'!$B$6,"Yes",B216='Data Validation'!$B$7,"Yes"),"-")</f>
        <v>-</v>
      </c>
      <c r="R216" s="11" t="str">
        <f t="shared" si="46"/>
        <v>-</v>
      </c>
      <c r="S216" s="11" t="str">
        <f t="shared" si="47"/>
        <v>-</v>
      </c>
      <c r="T216" s="11" t="str">
        <f t="shared" si="48"/>
        <v>-</v>
      </c>
      <c r="U216" s="11" t="str">
        <f t="shared" si="49"/>
        <v>-</v>
      </c>
      <c r="V216" s="11" t="str">
        <f t="shared" si="50"/>
        <v>-</v>
      </c>
      <c r="W216" s="11" t="str">
        <f t="shared" si="55"/>
        <v>-</v>
      </c>
      <c r="X216" s="11" t="str">
        <f t="shared" si="56"/>
        <v>-</v>
      </c>
      <c r="Y216" s="11" t="str" cm="1">
        <f t="array" ref="Y216">IFERROR(_xlfn.IFS(B216=$U$1,"2",B216=$V$1,"2",J216="Yes","1")*1,"-")</f>
        <v>-</v>
      </c>
      <c r="Z216" s="11" t="str">
        <f t="shared" si="57"/>
        <v>-</v>
      </c>
      <c r="AA216" s="11" t="str">
        <f t="shared" si="58"/>
        <v>-</v>
      </c>
      <c r="AB216" s="2" t="str">
        <f t="shared" si="51"/>
        <v>-</v>
      </c>
      <c r="AC216" s="11" t="str">
        <f t="shared" si="52"/>
        <v>-</v>
      </c>
      <c r="AD216" s="11" t="str">
        <f t="shared" si="53"/>
        <v>-</v>
      </c>
      <c r="AE216" s="11" t="str">
        <f t="shared" si="54"/>
        <v>-</v>
      </c>
    </row>
    <row r="217" spans="10:31" x14ac:dyDescent="0.35">
      <c r="J217" s="2" t="str" cm="1">
        <f t="array" ref="J217">IFERROR(_xlfn.IFS('Pod Commentary'!B217='Data Validation'!$B$3,"No",'Pod Commentary'!B217='Data Validation'!$B$4,"Yes",'Pod Commentary'!B217='Data Validation'!$B$5,"Yes",'Pod Commentary'!B217='Data Validation'!$B$6,"Yes",'Pod Commentary'!B217='Data Validation'!$B$7,"Yes",'Pod Commentary'!B217='Data Validation'!$B$8,"No",'Pod Commentary'!B217='Data Validation'!$B$9,"Yes",'Pod Commentary'!B217='Data Validation'!$B$10,"Yes",'Pod Commentary'!B217='Data Validation'!$B$11,"-"),"-")</f>
        <v>-</v>
      </c>
      <c r="K217" s="2" t="str" cm="1">
        <f t="array" ref="K217">IFERROR(_xlfn.IFS(D217="Garage","No",B217='Data Validation'!$B$3,"Yes",'Pod Commentary'!B217='Data Validation'!$B$4,"No",'Pod Commentary'!B217='Data Validation'!$B$5,"No",'Pod Commentary'!B217='Data Validation'!$B$6,"No",'Pod Commentary'!B217='Data Validation'!$B$7,"No",'Pod Commentary'!B217='Data Validation'!$B$8,"Yes",'Pod Commentary'!B217='Data Validation'!$B$9,"No",'Pod Commentary'!B217='Data Validation'!$B$10,"No",'Pod Commentary'!B217='Data Validation'!$B$11,"No"),"-")</f>
        <v>-</v>
      </c>
      <c r="L217" s="2" t="str" cm="1">
        <f t="array" ref="L217">IFERROR(_xlfn.IFS(B217='Data Validation'!$B$6,"Yes",B217='Data Validation'!$B$7,"Yes"),"-")</f>
        <v>-</v>
      </c>
      <c r="R217" s="11" t="str">
        <f t="shared" si="46"/>
        <v>-</v>
      </c>
      <c r="S217" s="11" t="str">
        <f t="shared" si="47"/>
        <v>-</v>
      </c>
      <c r="T217" s="11" t="str">
        <f t="shared" si="48"/>
        <v>-</v>
      </c>
      <c r="U217" s="11" t="str">
        <f t="shared" si="49"/>
        <v>-</v>
      </c>
      <c r="V217" s="11" t="str">
        <f t="shared" si="50"/>
        <v>-</v>
      </c>
      <c r="W217" s="11" t="str">
        <f t="shared" si="55"/>
        <v>-</v>
      </c>
      <c r="X217" s="11" t="str">
        <f t="shared" si="56"/>
        <v>-</v>
      </c>
      <c r="Y217" s="11" t="str" cm="1">
        <f t="array" ref="Y217">IFERROR(_xlfn.IFS(B217=$U$1,"2",B217=$V$1,"2",J217="Yes","1")*1,"-")</f>
        <v>-</v>
      </c>
      <c r="Z217" s="11" t="str">
        <f t="shared" si="57"/>
        <v>-</v>
      </c>
      <c r="AA217" s="11" t="str">
        <f t="shared" si="58"/>
        <v>-</v>
      </c>
      <c r="AB217" s="2" t="str">
        <f t="shared" si="51"/>
        <v>-</v>
      </c>
      <c r="AC217" s="11" t="str">
        <f t="shared" si="52"/>
        <v>-</v>
      </c>
      <c r="AD217" s="11" t="str">
        <f t="shared" si="53"/>
        <v>-</v>
      </c>
      <c r="AE217" s="11" t="str">
        <f t="shared" si="54"/>
        <v>-</v>
      </c>
    </row>
    <row r="218" spans="10:31" x14ac:dyDescent="0.35">
      <c r="J218" s="2" t="str" cm="1">
        <f t="array" ref="J218">IFERROR(_xlfn.IFS('Pod Commentary'!B218='Data Validation'!$B$3,"No",'Pod Commentary'!B218='Data Validation'!$B$4,"Yes",'Pod Commentary'!B218='Data Validation'!$B$5,"Yes",'Pod Commentary'!B218='Data Validation'!$B$6,"Yes",'Pod Commentary'!B218='Data Validation'!$B$7,"Yes",'Pod Commentary'!B218='Data Validation'!$B$8,"No",'Pod Commentary'!B218='Data Validation'!$B$9,"Yes",'Pod Commentary'!B218='Data Validation'!$B$10,"Yes",'Pod Commentary'!B218='Data Validation'!$B$11,"-"),"-")</f>
        <v>-</v>
      </c>
      <c r="K218" s="2" t="str" cm="1">
        <f t="array" ref="K218">IFERROR(_xlfn.IFS(D218="Garage","No",B218='Data Validation'!$B$3,"Yes",'Pod Commentary'!B218='Data Validation'!$B$4,"No",'Pod Commentary'!B218='Data Validation'!$B$5,"No",'Pod Commentary'!B218='Data Validation'!$B$6,"No",'Pod Commentary'!B218='Data Validation'!$B$7,"No",'Pod Commentary'!B218='Data Validation'!$B$8,"Yes",'Pod Commentary'!B218='Data Validation'!$B$9,"No",'Pod Commentary'!B218='Data Validation'!$B$10,"No",'Pod Commentary'!B218='Data Validation'!$B$11,"No"),"-")</f>
        <v>-</v>
      </c>
      <c r="L218" s="2" t="str" cm="1">
        <f t="array" ref="L218">IFERROR(_xlfn.IFS(B218='Data Validation'!$B$6,"Yes",B218='Data Validation'!$B$7,"Yes"),"-")</f>
        <v>-</v>
      </c>
      <c r="R218" s="11" t="str">
        <f t="shared" si="46"/>
        <v>-</v>
      </c>
      <c r="S218" s="11" t="str">
        <f t="shared" si="47"/>
        <v>-</v>
      </c>
      <c r="T218" s="11" t="str">
        <f t="shared" si="48"/>
        <v>-</v>
      </c>
      <c r="U218" s="11" t="str">
        <f t="shared" si="49"/>
        <v>-</v>
      </c>
      <c r="V218" s="11" t="str">
        <f t="shared" si="50"/>
        <v>-</v>
      </c>
      <c r="W218" s="11" t="str">
        <f t="shared" si="55"/>
        <v>-</v>
      </c>
      <c r="X218" s="11" t="str">
        <f t="shared" si="56"/>
        <v>-</v>
      </c>
      <c r="Y218" s="11" t="str" cm="1">
        <f t="array" ref="Y218">IFERROR(_xlfn.IFS(B218=$U$1,"2",B218=$V$1,"2",J218="Yes","1")*1,"-")</f>
        <v>-</v>
      </c>
      <c r="Z218" s="11" t="str">
        <f t="shared" si="57"/>
        <v>-</v>
      </c>
      <c r="AA218" s="11" t="str">
        <f t="shared" si="58"/>
        <v>-</v>
      </c>
      <c r="AB218" s="2" t="str">
        <f t="shared" si="51"/>
        <v>-</v>
      </c>
      <c r="AC218" s="11" t="str">
        <f t="shared" si="52"/>
        <v>-</v>
      </c>
      <c r="AD218" s="11" t="str">
        <f t="shared" si="53"/>
        <v>-</v>
      </c>
      <c r="AE218" s="11" t="str">
        <f t="shared" si="54"/>
        <v>-</v>
      </c>
    </row>
    <row r="219" spans="10:31" x14ac:dyDescent="0.35">
      <c r="J219" s="2" t="str" cm="1">
        <f t="array" ref="J219">IFERROR(_xlfn.IFS('Pod Commentary'!B219='Data Validation'!$B$3,"No",'Pod Commentary'!B219='Data Validation'!$B$4,"Yes",'Pod Commentary'!B219='Data Validation'!$B$5,"Yes",'Pod Commentary'!B219='Data Validation'!$B$6,"Yes",'Pod Commentary'!B219='Data Validation'!$B$7,"Yes",'Pod Commentary'!B219='Data Validation'!$B$8,"No",'Pod Commentary'!B219='Data Validation'!$B$9,"Yes",'Pod Commentary'!B219='Data Validation'!$B$10,"Yes",'Pod Commentary'!B219='Data Validation'!$B$11,"-"),"-")</f>
        <v>-</v>
      </c>
      <c r="K219" s="2" t="str" cm="1">
        <f t="array" ref="K219">IFERROR(_xlfn.IFS(D219="Garage","No",B219='Data Validation'!$B$3,"Yes",'Pod Commentary'!B219='Data Validation'!$B$4,"No",'Pod Commentary'!B219='Data Validation'!$B$5,"No",'Pod Commentary'!B219='Data Validation'!$B$6,"No",'Pod Commentary'!B219='Data Validation'!$B$7,"No",'Pod Commentary'!B219='Data Validation'!$B$8,"Yes",'Pod Commentary'!B219='Data Validation'!$B$9,"No",'Pod Commentary'!B219='Data Validation'!$B$10,"No",'Pod Commentary'!B219='Data Validation'!$B$11,"No"),"-")</f>
        <v>-</v>
      </c>
      <c r="L219" s="2" t="str" cm="1">
        <f t="array" ref="L219">IFERROR(_xlfn.IFS(B219='Data Validation'!$B$6,"Yes",B219='Data Validation'!$B$7,"Yes"),"-")</f>
        <v>-</v>
      </c>
      <c r="R219" s="11" t="str">
        <f t="shared" si="46"/>
        <v>-</v>
      </c>
      <c r="S219" s="11" t="str">
        <f t="shared" si="47"/>
        <v>-</v>
      </c>
      <c r="T219" s="11" t="str">
        <f t="shared" si="48"/>
        <v>-</v>
      </c>
      <c r="U219" s="11" t="str">
        <f t="shared" si="49"/>
        <v>-</v>
      </c>
      <c r="V219" s="11" t="str">
        <f t="shared" si="50"/>
        <v>-</v>
      </c>
      <c r="W219" s="11" t="str">
        <f t="shared" si="55"/>
        <v>-</v>
      </c>
      <c r="X219" s="11" t="str">
        <f t="shared" si="56"/>
        <v>-</v>
      </c>
      <c r="Y219" s="11" t="str" cm="1">
        <f t="array" ref="Y219">IFERROR(_xlfn.IFS(B219=$U$1,"2",B219=$V$1,"2",J219="Yes","1")*1,"-")</f>
        <v>-</v>
      </c>
      <c r="Z219" s="11" t="str">
        <f t="shared" si="57"/>
        <v>-</v>
      </c>
      <c r="AA219" s="11" t="str">
        <f t="shared" si="58"/>
        <v>-</v>
      </c>
      <c r="AB219" s="2" t="str">
        <f t="shared" si="51"/>
        <v>-</v>
      </c>
      <c r="AC219" s="11" t="str">
        <f t="shared" si="52"/>
        <v>-</v>
      </c>
      <c r="AD219" s="11" t="str">
        <f t="shared" si="53"/>
        <v>-</v>
      </c>
      <c r="AE219" s="11" t="str">
        <f t="shared" si="54"/>
        <v>-</v>
      </c>
    </row>
    <row r="220" spans="10:31" x14ac:dyDescent="0.35">
      <c r="J220" s="2" t="str" cm="1">
        <f t="array" ref="J220">IFERROR(_xlfn.IFS('Pod Commentary'!B220='Data Validation'!$B$3,"No",'Pod Commentary'!B220='Data Validation'!$B$4,"Yes",'Pod Commentary'!B220='Data Validation'!$B$5,"Yes",'Pod Commentary'!B220='Data Validation'!$B$6,"Yes",'Pod Commentary'!B220='Data Validation'!$B$7,"Yes",'Pod Commentary'!B220='Data Validation'!$B$8,"No",'Pod Commentary'!B220='Data Validation'!$B$9,"Yes",'Pod Commentary'!B220='Data Validation'!$B$10,"Yes",'Pod Commentary'!B220='Data Validation'!$B$11,"-"),"-")</f>
        <v>-</v>
      </c>
      <c r="K220" s="2" t="str" cm="1">
        <f t="array" ref="K220">IFERROR(_xlfn.IFS(D220="Garage","No",B220='Data Validation'!$B$3,"Yes",'Pod Commentary'!B220='Data Validation'!$B$4,"No",'Pod Commentary'!B220='Data Validation'!$B$5,"No",'Pod Commentary'!B220='Data Validation'!$B$6,"No",'Pod Commentary'!B220='Data Validation'!$B$7,"No",'Pod Commentary'!B220='Data Validation'!$B$8,"Yes",'Pod Commentary'!B220='Data Validation'!$B$9,"No",'Pod Commentary'!B220='Data Validation'!$B$10,"No",'Pod Commentary'!B220='Data Validation'!$B$11,"No"),"-")</f>
        <v>-</v>
      </c>
      <c r="L220" s="2" t="str" cm="1">
        <f t="array" ref="L220">IFERROR(_xlfn.IFS(B220='Data Validation'!$B$6,"Yes",B220='Data Validation'!$B$7,"Yes"),"-")</f>
        <v>-</v>
      </c>
      <c r="R220" s="11" t="str">
        <f t="shared" si="46"/>
        <v>-</v>
      </c>
      <c r="S220" s="11" t="str">
        <f t="shared" si="47"/>
        <v>-</v>
      </c>
      <c r="T220" s="11" t="str">
        <f t="shared" si="48"/>
        <v>-</v>
      </c>
      <c r="U220" s="11" t="str">
        <f t="shared" si="49"/>
        <v>-</v>
      </c>
      <c r="V220" s="11" t="str">
        <f t="shared" si="50"/>
        <v>-</v>
      </c>
      <c r="W220" s="11" t="str">
        <f t="shared" si="55"/>
        <v>-</v>
      </c>
      <c r="X220" s="11" t="str">
        <f t="shared" si="56"/>
        <v>-</v>
      </c>
      <c r="Y220" s="11" t="str" cm="1">
        <f t="array" ref="Y220">IFERROR(_xlfn.IFS(B220=$U$1,"2",B220=$V$1,"2",J220="Yes","1")*1,"-")</f>
        <v>-</v>
      </c>
      <c r="Z220" s="11" t="str">
        <f t="shared" si="57"/>
        <v>-</v>
      </c>
      <c r="AA220" s="11" t="str">
        <f t="shared" si="58"/>
        <v>-</v>
      </c>
      <c r="AB220" s="2" t="str">
        <f t="shared" si="51"/>
        <v>-</v>
      </c>
      <c r="AC220" s="11" t="str">
        <f t="shared" si="52"/>
        <v>-</v>
      </c>
      <c r="AD220" s="11" t="str">
        <f t="shared" si="53"/>
        <v>-</v>
      </c>
      <c r="AE220" s="11" t="str">
        <f t="shared" si="54"/>
        <v>-</v>
      </c>
    </row>
    <row r="221" spans="10:31" x14ac:dyDescent="0.35">
      <c r="J221" s="2" t="str" cm="1">
        <f t="array" ref="J221">IFERROR(_xlfn.IFS('Pod Commentary'!B221='Data Validation'!$B$3,"No",'Pod Commentary'!B221='Data Validation'!$B$4,"Yes",'Pod Commentary'!B221='Data Validation'!$B$5,"Yes",'Pod Commentary'!B221='Data Validation'!$B$6,"Yes",'Pod Commentary'!B221='Data Validation'!$B$7,"Yes",'Pod Commentary'!B221='Data Validation'!$B$8,"No",'Pod Commentary'!B221='Data Validation'!$B$9,"Yes",'Pod Commentary'!B221='Data Validation'!$B$10,"Yes",'Pod Commentary'!B221='Data Validation'!$B$11,"-"),"-")</f>
        <v>-</v>
      </c>
      <c r="K221" s="2" t="str" cm="1">
        <f t="array" ref="K221">IFERROR(_xlfn.IFS(D221="Garage","No",B221='Data Validation'!$B$3,"Yes",'Pod Commentary'!B221='Data Validation'!$B$4,"No",'Pod Commentary'!B221='Data Validation'!$B$5,"No",'Pod Commentary'!B221='Data Validation'!$B$6,"No",'Pod Commentary'!B221='Data Validation'!$B$7,"No",'Pod Commentary'!B221='Data Validation'!$B$8,"Yes",'Pod Commentary'!B221='Data Validation'!$B$9,"No",'Pod Commentary'!B221='Data Validation'!$B$10,"No",'Pod Commentary'!B221='Data Validation'!$B$11,"No"),"-")</f>
        <v>-</v>
      </c>
      <c r="L221" s="2" t="str" cm="1">
        <f t="array" ref="L221">IFERROR(_xlfn.IFS(B221='Data Validation'!$B$6,"Yes",B221='Data Validation'!$B$7,"Yes"),"-")</f>
        <v>-</v>
      </c>
      <c r="R221" s="11" t="str">
        <f t="shared" si="46"/>
        <v>-</v>
      </c>
      <c r="S221" s="11" t="str">
        <f t="shared" si="47"/>
        <v>-</v>
      </c>
      <c r="T221" s="11" t="str">
        <f t="shared" si="48"/>
        <v>-</v>
      </c>
      <c r="U221" s="11" t="str">
        <f t="shared" si="49"/>
        <v>-</v>
      </c>
      <c r="V221" s="11" t="str">
        <f t="shared" si="50"/>
        <v>-</v>
      </c>
      <c r="W221" s="11" t="str">
        <f t="shared" si="55"/>
        <v>-</v>
      </c>
      <c r="X221" s="11" t="str">
        <f t="shared" si="56"/>
        <v>-</v>
      </c>
      <c r="Y221" s="11" t="str" cm="1">
        <f t="array" ref="Y221">IFERROR(_xlfn.IFS(B221=$U$1,"2",B221=$V$1,"2",J221="Yes","1")*1,"-")</f>
        <v>-</v>
      </c>
      <c r="Z221" s="11" t="str">
        <f t="shared" si="57"/>
        <v>-</v>
      </c>
      <c r="AA221" s="11" t="str">
        <f t="shared" si="58"/>
        <v>-</v>
      </c>
      <c r="AB221" s="2" t="str">
        <f t="shared" si="51"/>
        <v>-</v>
      </c>
      <c r="AC221" s="11" t="str">
        <f t="shared" si="52"/>
        <v>-</v>
      </c>
      <c r="AD221" s="11" t="str">
        <f t="shared" si="53"/>
        <v>-</v>
      </c>
      <c r="AE221" s="11" t="str">
        <f t="shared" si="54"/>
        <v>-</v>
      </c>
    </row>
    <row r="222" spans="10:31" x14ac:dyDescent="0.35">
      <c r="J222" s="2" t="str" cm="1">
        <f t="array" ref="J222">IFERROR(_xlfn.IFS('Pod Commentary'!B222='Data Validation'!$B$3,"No",'Pod Commentary'!B222='Data Validation'!$B$4,"Yes",'Pod Commentary'!B222='Data Validation'!$B$5,"Yes",'Pod Commentary'!B222='Data Validation'!$B$6,"Yes",'Pod Commentary'!B222='Data Validation'!$B$7,"Yes",'Pod Commentary'!B222='Data Validation'!$B$8,"No",'Pod Commentary'!B222='Data Validation'!$B$9,"Yes",'Pod Commentary'!B222='Data Validation'!$B$10,"Yes",'Pod Commentary'!B222='Data Validation'!$B$11,"-"),"-")</f>
        <v>-</v>
      </c>
      <c r="K222" s="2" t="str" cm="1">
        <f t="array" ref="K222">IFERROR(_xlfn.IFS(D222="Garage","No",B222='Data Validation'!$B$3,"Yes",'Pod Commentary'!B222='Data Validation'!$B$4,"No",'Pod Commentary'!B222='Data Validation'!$B$5,"No",'Pod Commentary'!B222='Data Validation'!$B$6,"No",'Pod Commentary'!B222='Data Validation'!$B$7,"No",'Pod Commentary'!B222='Data Validation'!$B$8,"Yes",'Pod Commentary'!B222='Data Validation'!$B$9,"No",'Pod Commentary'!B222='Data Validation'!$B$10,"No",'Pod Commentary'!B222='Data Validation'!$B$11,"No"),"-")</f>
        <v>-</v>
      </c>
      <c r="L222" s="2" t="str" cm="1">
        <f t="array" ref="L222">IFERROR(_xlfn.IFS(B222='Data Validation'!$B$6,"Yes",B222='Data Validation'!$B$7,"Yes"),"-")</f>
        <v>-</v>
      </c>
      <c r="R222" s="11" t="str">
        <f t="shared" si="46"/>
        <v>-</v>
      </c>
      <c r="S222" s="11" t="str">
        <f t="shared" si="47"/>
        <v>-</v>
      </c>
      <c r="T222" s="11" t="str">
        <f t="shared" si="48"/>
        <v>-</v>
      </c>
      <c r="U222" s="11" t="str">
        <f t="shared" si="49"/>
        <v>-</v>
      </c>
      <c r="V222" s="11" t="str">
        <f t="shared" si="50"/>
        <v>-</v>
      </c>
      <c r="W222" s="11" t="str">
        <f t="shared" si="55"/>
        <v>-</v>
      </c>
      <c r="X222" s="11" t="str">
        <f t="shared" si="56"/>
        <v>-</v>
      </c>
      <c r="Y222" s="11" t="str" cm="1">
        <f t="array" ref="Y222">IFERROR(_xlfn.IFS(B222=$U$1,"2",B222=$V$1,"2",J222="Yes","1")*1,"-")</f>
        <v>-</v>
      </c>
      <c r="Z222" s="11" t="str">
        <f t="shared" si="57"/>
        <v>-</v>
      </c>
      <c r="AA222" s="11" t="str">
        <f t="shared" si="58"/>
        <v>-</v>
      </c>
      <c r="AB222" s="2" t="str">
        <f t="shared" si="51"/>
        <v>-</v>
      </c>
      <c r="AC222" s="11" t="str">
        <f t="shared" si="52"/>
        <v>-</v>
      </c>
      <c r="AD222" s="11" t="str">
        <f t="shared" si="53"/>
        <v>-</v>
      </c>
      <c r="AE222" s="11" t="str">
        <f t="shared" si="54"/>
        <v>-</v>
      </c>
    </row>
    <row r="223" spans="10:31" x14ac:dyDescent="0.35">
      <c r="J223" s="2" t="str" cm="1">
        <f t="array" ref="J223">IFERROR(_xlfn.IFS('Pod Commentary'!B223='Data Validation'!$B$3,"No",'Pod Commentary'!B223='Data Validation'!$B$4,"Yes",'Pod Commentary'!B223='Data Validation'!$B$5,"Yes",'Pod Commentary'!B223='Data Validation'!$B$6,"Yes",'Pod Commentary'!B223='Data Validation'!$B$7,"Yes",'Pod Commentary'!B223='Data Validation'!$B$8,"No",'Pod Commentary'!B223='Data Validation'!$B$9,"Yes",'Pod Commentary'!B223='Data Validation'!$B$10,"Yes",'Pod Commentary'!B223='Data Validation'!$B$11,"-"),"-")</f>
        <v>-</v>
      </c>
      <c r="K223" s="2" t="str" cm="1">
        <f t="array" ref="K223">IFERROR(_xlfn.IFS(D223="Garage","No",B223='Data Validation'!$B$3,"Yes",'Pod Commentary'!B223='Data Validation'!$B$4,"No",'Pod Commentary'!B223='Data Validation'!$B$5,"No",'Pod Commentary'!B223='Data Validation'!$B$6,"No",'Pod Commentary'!B223='Data Validation'!$B$7,"No",'Pod Commentary'!B223='Data Validation'!$B$8,"Yes",'Pod Commentary'!B223='Data Validation'!$B$9,"No",'Pod Commentary'!B223='Data Validation'!$B$10,"No",'Pod Commentary'!B223='Data Validation'!$B$11,"No"),"-")</f>
        <v>-</v>
      </c>
      <c r="L223" s="2" t="str" cm="1">
        <f t="array" ref="L223">IFERROR(_xlfn.IFS(B223='Data Validation'!$B$6,"Yes",B223='Data Validation'!$B$7,"Yes"),"-")</f>
        <v>-</v>
      </c>
      <c r="R223" s="11" t="str">
        <f t="shared" si="46"/>
        <v>-</v>
      </c>
      <c r="S223" s="11" t="str">
        <f t="shared" si="47"/>
        <v>-</v>
      </c>
      <c r="T223" s="11" t="str">
        <f t="shared" si="48"/>
        <v>-</v>
      </c>
      <c r="U223" s="11" t="str">
        <f t="shared" si="49"/>
        <v>-</v>
      </c>
      <c r="V223" s="11" t="str">
        <f t="shared" si="50"/>
        <v>-</v>
      </c>
      <c r="W223" s="11" t="str">
        <f t="shared" si="55"/>
        <v>-</v>
      </c>
      <c r="X223" s="11" t="str">
        <f t="shared" si="56"/>
        <v>-</v>
      </c>
      <c r="Y223" s="11" t="str" cm="1">
        <f t="array" ref="Y223">IFERROR(_xlfn.IFS(B223=$U$1,"2",B223=$V$1,"2",J223="Yes","1")*1,"-")</f>
        <v>-</v>
      </c>
      <c r="Z223" s="11" t="str">
        <f t="shared" si="57"/>
        <v>-</v>
      </c>
      <c r="AA223" s="11" t="str">
        <f t="shared" si="58"/>
        <v>-</v>
      </c>
      <c r="AB223" s="2" t="str">
        <f t="shared" si="51"/>
        <v>-</v>
      </c>
      <c r="AC223" s="11" t="str">
        <f t="shared" si="52"/>
        <v>-</v>
      </c>
      <c r="AD223" s="11" t="str">
        <f t="shared" si="53"/>
        <v>-</v>
      </c>
      <c r="AE223" s="11" t="str">
        <f t="shared" si="54"/>
        <v>-</v>
      </c>
    </row>
    <row r="224" spans="10:31" x14ac:dyDescent="0.35">
      <c r="J224" s="2" t="str" cm="1">
        <f t="array" ref="J224">IFERROR(_xlfn.IFS('Pod Commentary'!B224='Data Validation'!$B$3,"No",'Pod Commentary'!B224='Data Validation'!$B$4,"Yes",'Pod Commentary'!B224='Data Validation'!$B$5,"Yes",'Pod Commentary'!B224='Data Validation'!$B$6,"Yes",'Pod Commentary'!B224='Data Validation'!$B$7,"Yes",'Pod Commentary'!B224='Data Validation'!$B$8,"No",'Pod Commentary'!B224='Data Validation'!$B$9,"Yes",'Pod Commentary'!B224='Data Validation'!$B$10,"Yes",'Pod Commentary'!B224='Data Validation'!$B$11,"-"),"-")</f>
        <v>-</v>
      </c>
      <c r="K224" s="2" t="str" cm="1">
        <f t="array" ref="K224">IFERROR(_xlfn.IFS(D224="Garage","No",B224='Data Validation'!$B$3,"Yes",'Pod Commentary'!B224='Data Validation'!$B$4,"No",'Pod Commentary'!B224='Data Validation'!$B$5,"No",'Pod Commentary'!B224='Data Validation'!$B$6,"No",'Pod Commentary'!B224='Data Validation'!$B$7,"No",'Pod Commentary'!B224='Data Validation'!$B$8,"Yes",'Pod Commentary'!B224='Data Validation'!$B$9,"No",'Pod Commentary'!B224='Data Validation'!$B$10,"No",'Pod Commentary'!B224='Data Validation'!$B$11,"No"),"-")</f>
        <v>-</v>
      </c>
      <c r="L224" s="2" t="str" cm="1">
        <f t="array" ref="L224">IFERROR(_xlfn.IFS(B224='Data Validation'!$B$6,"Yes",B224='Data Validation'!$B$7,"Yes"),"-")</f>
        <v>-</v>
      </c>
      <c r="R224" s="11" t="str">
        <f t="shared" si="46"/>
        <v>-</v>
      </c>
      <c r="S224" s="11" t="str">
        <f t="shared" si="47"/>
        <v>-</v>
      </c>
      <c r="T224" s="11" t="str">
        <f t="shared" si="48"/>
        <v>-</v>
      </c>
      <c r="U224" s="11" t="str">
        <f t="shared" si="49"/>
        <v>-</v>
      </c>
      <c r="V224" s="11" t="str">
        <f t="shared" si="50"/>
        <v>-</v>
      </c>
      <c r="W224" s="11" t="str">
        <f t="shared" si="55"/>
        <v>-</v>
      </c>
      <c r="X224" s="11" t="str">
        <f t="shared" si="56"/>
        <v>-</v>
      </c>
      <c r="Y224" s="11" t="str" cm="1">
        <f t="array" ref="Y224">IFERROR(_xlfn.IFS(B224=$U$1,"2",B224=$V$1,"2",J224="Yes","1")*1,"-")</f>
        <v>-</v>
      </c>
      <c r="Z224" s="11" t="str">
        <f t="shared" si="57"/>
        <v>-</v>
      </c>
      <c r="AA224" s="11" t="str">
        <f t="shared" si="58"/>
        <v>-</v>
      </c>
      <c r="AB224" s="2" t="str">
        <f t="shared" si="51"/>
        <v>-</v>
      </c>
      <c r="AC224" s="11" t="str">
        <f t="shared" si="52"/>
        <v>-</v>
      </c>
      <c r="AD224" s="11" t="str">
        <f t="shared" si="53"/>
        <v>-</v>
      </c>
      <c r="AE224" s="11" t="str">
        <f t="shared" si="54"/>
        <v>-</v>
      </c>
    </row>
    <row r="225" spans="10:31" x14ac:dyDescent="0.35">
      <c r="J225" s="2" t="str" cm="1">
        <f t="array" ref="J225">IFERROR(_xlfn.IFS('Pod Commentary'!B225='Data Validation'!$B$3,"No",'Pod Commentary'!B225='Data Validation'!$B$4,"Yes",'Pod Commentary'!B225='Data Validation'!$B$5,"Yes",'Pod Commentary'!B225='Data Validation'!$B$6,"Yes",'Pod Commentary'!B225='Data Validation'!$B$7,"Yes",'Pod Commentary'!B225='Data Validation'!$B$8,"No",'Pod Commentary'!B225='Data Validation'!$B$9,"Yes",'Pod Commentary'!B225='Data Validation'!$B$10,"Yes",'Pod Commentary'!B225='Data Validation'!$B$11,"-"),"-")</f>
        <v>-</v>
      </c>
      <c r="K225" s="2" t="str" cm="1">
        <f t="array" ref="K225">IFERROR(_xlfn.IFS(D225="Garage","No",B225='Data Validation'!$B$3,"Yes",'Pod Commentary'!B225='Data Validation'!$B$4,"No",'Pod Commentary'!B225='Data Validation'!$B$5,"No",'Pod Commentary'!B225='Data Validation'!$B$6,"No",'Pod Commentary'!B225='Data Validation'!$B$7,"No",'Pod Commentary'!B225='Data Validation'!$B$8,"Yes",'Pod Commentary'!B225='Data Validation'!$B$9,"No",'Pod Commentary'!B225='Data Validation'!$B$10,"No",'Pod Commentary'!B225='Data Validation'!$B$11,"No"),"-")</f>
        <v>-</v>
      </c>
      <c r="L225" s="2" t="str" cm="1">
        <f t="array" ref="L225">IFERROR(_xlfn.IFS(B225='Data Validation'!$B$6,"Yes",B225='Data Validation'!$B$7,"Yes"),"-")</f>
        <v>-</v>
      </c>
      <c r="R225" s="11" t="str">
        <f t="shared" si="46"/>
        <v>-</v>
      </c>
      <c r="S225" s="11" t="str">
        <f t="shared" si="47"/>
        <v>-</v>
      </c>
      <c r="T225" s="11" t="str">
        <f t="shared" si="48"/>
        <v>-</v>
      </c>
      <c r="U225" s="11" t="str">
        <f t="shared" si="49"/>
        <v>-</v>
      </c>
      <c r="V225" s="11" t="str">
        <f t="shared" si="50"/>
        <v>-</v>
      </c>
      <c r="W225" s="11" t="str">
        <f t="shared" si="55"/>
        <v>-</v>
      </c>
      <c r="X225" s="11" t="str">
        <f t="shared" si="56"/>
        <v>-</v>
      </c>
      <c r="Y225" s="11" t="str" cm="1">
        <f t="array" ref="Y225">IFERROR(_xlfn.IFS(B225=$U$1,"2",B225=$V$1,"2",J225="Yes","1")*1,"-")</f>
        <v>-</v>
      </c>
      <c r="Z225" s="11" t="str">
        <f t="shared" si="57"/>
        <v>-</v>
      </c>
      <c r="AA225" s="11" t="str">
        <f t="shared" si="58"/>
        <v>-</v>
      </c>
      <c r="AB225" s="2" t="str">
        <f t="shared" si="51"/>
        <v>-</v>
      </c>
      <c r="AC225" s="11" t="str">
        <f t="shared" si="52"/>
        <v>-</v>
      </c>
      <c r="AD225" s="11" t="str">
        <f t="shared" si="53"/>
        <v>-</v>
      </c>
      <c r="AE225" s="11" t="str">
        <f t="shared" si="54"/>
        <v>-</v>
      </c>
    </row>
    <row r="226" spans="10:31" x14ac:dyDescent="0.35">
      <c r="J226" s="2" t="str" cm="1">
        <f t="array" ref="J226">IFERROR(_xlfn.IFS('Pod Commentary'!B226='Data Validation'!$B$3,"No",'Pod Commentary'!B226='Data Validation'!$B$4,"Yes",'Pod Commentary'!B226='Data Validation'!$B$5,"Yes",'Pod Commentary'!B226='Data Validation'!$B$6,"Yes",'Pod Commentary'!B226='Data Validation'!$B$7,"Yes",'Pod Commentary'!B226='Data Validation'!$B$8,"No",'Pod Commentary'!B226='Data Validation'!$B$9,"Yes",'Pod Commentary'!B226='Data Validation'!$B$10,"Yes",'Pod Commentary'!B226='Data Validation'!$B$11,"-"),"-")</f>
        <v>-</v>
      </c>
      <c r="K226" s="2" t="str" cm="1">
        <f t="array" ref="K226">IFERROR(_xlfn.IFS(D226="Garage","No",B226='Data Validation'!$B$3,"Yes",'Pod Commentary'!B226='Data Validation'!$B$4,"No",'Pod Commentary'!B226='Data Validation'!$B$5,"No",'Pod Commentary'!B226='Data Validation'!$B$6,"No",'Pod Commentary'!B226='Data Validation'!$B$7,"No",'Pod Commentary'!B226='Data Validation'!$B$8,"Yes",'Pod Commentary'!B226='Data Validation'!$B$9,"No",'Pod Commentary'!B226='Data Validation'!$B$10,"No",'Pod Commentary'!B226='Data Validation'!$B$11,"No"),"-")</f>
        <v>-</v>
      </c>
      <c r="L226" s="2" t="str" cm="1">
        <f t="array" ref="L226">IFERROR(_xlfn.IFS(B226='Data Validation'!$B$6,"Yes",B226='Data Validation'!$B$7,"Yes"),"-")</f>
        <v>-</v>
      </c>
      <c r="R226" s="11" t="str">
        <f t="shared" si="46"/>
        <v>-</v>
      </c>
      <c r="S226" s="11" t="str">
        <f t="shared" si="47"/>
        <v>-</v>
      </c>
      <c r="T226" s="11" t="str">
        <f t="shared" si="48"/>
        <v>-</v>
      </c>
      <c r="U226" s="11" t="str">
        <f t="shared" si="49"/>
        <v>-</v>
      </c>
      <c r="V226" s="11" t="str">
        <f t="shared" si="50"/>
        <v>-</v>
      </c>
      <c r="W226" s="11" t="str">
        <f t="shared" si="55"/>
        <v>-</v>
      </c>
      <c r="X226" s="11" t="str">
        <f t="shared" si="56"/>
        <v>-</v>
      </c>
      <c r="Y226" s="11" t="str" cm="1">
        <f t="array" ref="Y226">IFERROR(_xlfn.IFS(B226=$U$1,"2",B226=$V$1,"2",J226="Yes","1")*1,"-")</f>
        <v>-</v>
      </c>
      <c r="Z226" s="11" t="str">
        <f t="shared" si="57"/>
        <v>-</v>
      </c>
      <c r="AA226" s="11" t="str">
        <f t="shared" si="58"/>
        <v>-</v>
      </c>
      <c r="AB226" s="2" t="str">
        <f t="shared" si="51"/>
        <v>-</v>
      </c>
      <c r="AC226" s="11" t="str">
        <f t="shared" si="52"/>
        <v>-</v>
      </c>
      <c r="AD226" s="11" t="str">
        <f t="shared" si="53"/>
        <v>-</v>
      </c>
      <c r="AE226" s="11" t="str">
        <f t="shared" si="54"/>
        <v>-</v>
      </c>
    </row>
    <row r="227" spans="10:31" x14ac:dyDescent="0.35">
      <c r="J227" s="2" t="str" cm="1">
        <f t="array" ref="J227">IFERROR(_xlfn.IFS('Pod Commentary'!B227='Data Validation'!$B$3,"No",'Pod Commentary'!B227='Data Validation'!$B$4,"Yes",'Pod Commentary'!B227='Data Validation'!$B$5,"Yes",'Pod Commentary'!B227='Data Validation'!$B$6,"Yes",'Pod Commentary'!B227='Data Validation'!$B$7,"Yes",'Pod Commentary'!B227='Data Validation'!$B$8,"No",'Pod Commentary'!B227='Data Validation'!$B$9,"Yes",'Pod Commentary'!B227='Data Validation'!$B$10,"Yes",'Pod Commentary'!B227='Data Validation'!$B$11,"-"),"-")</f>
        <v>-</v>
      </c>
      <c r="K227" s="2" t="str" cm="1">
        <f t="array" ref="K227">IFERROR(_xlfn.IFS(D227="Garage","No",B227='Data Validation'!$B$3,"Yes",'Pod Commentary'!B227='Data Validation'!$B$4,"No",'Pod Commentary'!B227='Data Validation'!$B$5,"No",'Pod Commentary'!B227='Data Validation'!$B$6,"No",'Pod Commentary'!B227='Data Validation'!$B$7,"No",'Pod Commentary'!B227='Data Validation'!$B$8,"Yes",'Pod Commentary'!B227='Data Validation'!$B$9,"No",'Pod Commentary'!B227='Data Validation'!$B$10,"No",'Pod Commentary'!B227='Data Validation'!$B$11,"No"),"-")</f>
        <v>-</v>
      </c>
      <c r="L227" s="2" t="str" cm="1">
        <f t="array" ref="L227">IFERROR(_xlfn.IFS(B227='Data Validation'!$B$6,"Yes",B227='Data Validation'!$B$7,"Yes"),"-")</f>
        <v>-</v>
      </c>
      <c r="R227" s="11" t="str">
        <f t="shared" si="46"/>
        <v>-</v>
      </c>
      <c r="S227" s="11" t="str">
        <f t="shared" si="47"/>
        <v>-</v>
      </c>
      <c r="T227" s="11" t="str">
        <f t="shared" si="48"/>
        <v>-</v>
      </c>
      <c r="U227" s="11" t="str">
        <f t="shared" si="49"/>
        <v>-</v>
      </c>
      <c r="V227" s="11" t="str">
        <f t="shared" si="50"/>
        <v>-</v>
      </c>
      <c r="W227" s="11" t="str">
        <f t="shared" si="55"/>
        <v>-</v>
      </c>
      <c r="X227" s="11" t="str">
        <f t="shared" si="56"/>
        <v>-</v>
      </c>
      <c r="Y227" s="11" t="str" cm="1">
        <f t="array" ref="Y227">IFERROR(_xlfn.IFS(B227=$U$1,"2",B227=$V$1,"2",J227="Yes","1")*1,"-")</f>
        <v>-</v>
      </c>
      <c r="Z227" s="11" t="str">
        <f t="shared" si="57"/>
        <v>-</v>
      </c>
      <c r="AA227" s="11" t="str">
        <f t="shared" si="58"/>
        <v>-</v>
      </c>
      <c r="AB227" s="2" t="str">
        <f t="shared" si="51"/>
        <v>-</v>
      </c>
      <c r="AC227" s="11" t="str">
        <f t="shared" si="52"/>
        <v>-</v>
      </c>
      <c r="AD227" s="11" t="str">
        <f t="shared" si="53"/>
        <v>-</v>
      </c>
      <c r="AE227" s="11" t="str">
        <f t="shared" si="54"/>
        <v>-</v>
      </c>
    </row>
    <row r="228" spans="10:31" x14ac:dyDescent="0.35">
      <c r="J228" s="2" t="str" cm="1">
        <f t="array" ref="J228">IFERROR(_xlfn.IFS('Pod Commentary'!B228='Data Validation'!$B$3,"No",'Pod Commentary'!B228='Data Validation'!$B$4,"Yes",'Pod Commentary'!B228='Data Validation'!$B$5,"Yes",'Pod Commentary'!B228='Data Validation'!$B$6,"Yes",'Pod Commentary'!B228='Data Validation'!$B$7,"Yes",'Pod Commentary'!B228='Data Validation'!$B$8,"No",'Pod Commentary'!B228='Data Validation'!$B$9,"Yes",'Pod Commentary'!B228='Data Validation'!$B$10,"Yes",'Pod Commentary'!B228='Data Validation'!$B$11,"-"),"-")</f>
        <v>-</v>
      </c>
      <c r="K228" s="2" t="str" cm="1">
        <f t="array" ref="K228">IFERROR(_xlfn.IFS(D228="Garage","No",B228='Data Validation'!$B$3,"Yes",'Pod Commentary'!B228='Data Validation'!$B$4,"No",'Pod Commentary'!B228='Data Validation'!$B$5,"No",'Pod Commentary'!B228='Data Validation'!$B$6,"No",'Pod Commentary'!B228='Data Validation'!$B$7,"No",'Pod Commentary'!B228='Data Validation'!$B$8,"Yes",'Pod Commentary'!B228='Data Validation'!$B$9,"No",'Pod Commentary'!B228='Data Validation'!$B$10,"No",'Pod Commentary'!B228='Data Validation'!$B$11,"No"),"-")</f>
        <v>-</v>
      </c>
      <c r="L228" s="2" t="str" cm="1">
        <f t="array" ref="L228">IFERROR(_xlfn.IFS(B228='Data Validation'!$B$6,"Yes",B228='Data Validation'!$B$7,"Yes"),"-")</f>
        <v>-</v>
      </c>
      <c r="R228" s="11" t="str">
        <f t="shared" si="46"/>
        <v>-</v>
      </c>
      <c r="S228" s="11" t="str">
        <f t="shared" si="47"/>
        <v>-</v>
      </c>
      <c r="T228" s="11" t="str">
        <f t="shared" si="48"/>
        <v>-</v>
      </c>
      <c r="U228" s="11" t="str">
        <f t="shared" si="49"/>
        <v>-</v>
      </c>
      <c r="V228" s="11" t="str">
        <f t="shared" si="50"/>
        <v>-</v>
      </c>
      <c r="W228" s="11" t="str">
        <f t="shared" si="55"/>
        <v>-</v>
      </c>
      <c r="X228" s="11" t="str">
        <f t="shared" si="56"/>
        <v>-</v>
      </c>
      <c r="Y228" s="11" t="str" cm="1">
        <f t="array" ref="Y228">IFERROR(_xlfn.IFS(B228=$U$1,"2",B228=$V$1,"2",J228="Yes","1")*1,"-")</f>
        <v>-</v>
      </c>
      <c r="Z228" s="11" t="str">
        <f t="shared" si="57"/>
        <v>-</v>
      </c>
      <c r="AA228" s="11" t="str">
        <f t="shared" si="58"/>
        <v>-</v>
      </c>
      <c r="AB228" s="2" t="str">
        <f t="shared" si="51"/>
        <v>-</v>
      </c>
      <c r="AC228" s="11" t="str">
        <f t="shared" si="52"/>
        <v>-</v>
      </c>
      <c r="AD228" s="11" t="str">
        <f t="shared" si="53"/>
        <v>-</v>
      </c>
      <c r="AE228" s="11" t="str">
        <f t="shared" si="54"/>
        <v>-</v>
      </c>
    </row>
    <row r="229" spans="10:31" x14ac:dyDescent="0.35">
      <c r="J229" s="2" t="str" cm="1">
        <f t="array" ref="J229">IFERROR(_xlfn.IFS('Pod Commentary'!B229='Data Validation'!$B$3,"No",'Pod Commentary'!B229='Data Validation'!$B$4,"Yes",'Pod Commentary'!B229='Data Validation'!$B$5,"Yes",'Pod Commentary'!B229='Data Validation'!$B$6,"Yes",'Pod Commentary'!B229='Data Validation'!$B$7,"Yes",'Pod Commentary'!B229='Data Validation'!$B$8,"No",'Pod Commentary'!B229='Data Validation'!$B$9,"Yes",'Pod Commentary'!B229='Data Validation'!$B$10,"Yes",'Pod Commentary'!B229='Data Validation'!$B$11,"-"),"-")</f>
        <v>-</v>
      </c>
      <c r="K229" s="2" t="str" cm="1">
        <f t="array" ref="K229">IFERROR(_xlfn.IFS(D229="Garage","No",B229='Data Validation'!$B$3,"Yes",'Pod Commentary'!B229='Data Validation'!$B$4,"No",'Pod Commentary'!B229='Data Validation'!$B$5,"No",'Pod Commentary'!B229='Data Validation'!$B$6,"No",'Pod Commentary'!B229='Data Validation'!$B$7,"No",'Pod Commentary'!B229='Data Validation'!$B$8,"Yes",'Pod Commentary'!B229='Data Validation'!$B$9,"No",'Pod Commentary'!B229='Data Validation'!$B$10,"No",'Pod Commentary'!B229='Data Validation'!$B$11,"No"),"-")</f>
        <v>-</v>
      </c>
      <c r="L229" s="2" t="str" cm="1">
        <f t="array" ref="L229">IFERROR(_xlfn.IFS(B229='Data Validation'!$B$6,"Yes",B229='Data Validation'!$B$7,"Yes"),"-")</f>
        <v>-</v>
      </c>
      <c r="R229" s="11" t="str">
        <f t="shared" si="46"/>
        <v>-</v>
      </c>
      <c r="S229" s="11" t="str">
        <f t="shared" si="47"/>
        <v>-</v>
      </c>
      <c r="T229" s="11" t="str">
        <f t="shared" si="48"/>
        <v>-</v>
      </c>
      <c r="U229" s="11" t="str">
        <f t="shared" si="49"/>
        <v>-</v>
      </c>
      <c r="V229" s="11" t="str">
        <f t="shared" si="50"/>
        <v>-</v>
      </c>
      <c r="W229" s="11" t="str">
        <f t="shared" si="55"/>
        <v>-</v>
      </c>
      <c r="X229" s="11" t="str">
        <f t="shared" si="56"/>
        <v>-</v>
      </c>
      <c r="Y229" s="11" t="str" cm="1">
        <f t="array" ref="Y229">IFERROR(_xlfn.IFS(B229=$U$1,"2",B229=$V$1,"2",J229="Yes","1")*1,"-")</f>
        <v>-</v>
      </c>
      <c r="Z229" s="11" t="str">
        <f t="shared" si="57"/>
        <v>-</v>
      </c>
      <c r="AA229" s="11" t="str">
        <f t="shared" si="58"/>
        <v>-</v>
      </c>
      <c r="AB229" s="2" t="str">
        <f t="shared" si="51"/>
        <v>-</v>
      </c>
      <c r="AC229" s="11" t="str">
        <f t="shared" si="52"/>
        <v>-</v>
      </c>
      <c r="AD229" s="11" t="str">
        <f t="shared" si="53"/>
        <v>-</v>
      </c>
      <c r="AE229" s="11" t="str">
        <f t="shared" si="54"/>
        <v>-</v>
      </c>
    </row>
    <row r="230" spans="10:31" x14ac:dyDescent="0.35">
      <c r="J230" s="2" t="str" cm="1">
        <f t="array" ref="J230">IFERROR(_xlfn.IFS('Pod Commentary'!B230='Data Validation'!$B$3,"No",'Pod Commentary'!B230='Data Validation'!$B$4,"Yes",'Pod Commentary'!B230='Data Validation'!$B$5,"Yes",'Pod Commentary'!B230='Data Validation'!$B$6,"Yes",'Pod Commentary'!B230='Data Validation'!$B$7,"Yes",'Pod Commentary'!B230='Data Validation'!$B$8,"No",'Pod Commentary'!B230='Data Validation'!$B$9,"Yes",'Pod Commentary'!B230='Data Validation'!$B$10,"Yes",'Pod Commentary'!B230='Data Validation'!$B$11,"-"),"-")</f>
        <v>-</v>
      </c>
      <c r="K230" s="2" t="str" cm="1">
        <f t="array" ref="K230">IFERROR(_xlfn.IFS(D230="Garage","No",B230='Data Validation'!$B$3,"Yes",'Pod Commentary'!B230='Data Validation'!$B$4,"No",'Pod Commentary'!B230='Data Validation'!$B$5,"No",'Pod Commentary'!B230='Data Validation'!$B$6,"No",'Pod Commentary'!B230='Data Validation'!$B$7,"No",'Pod Commentary'!B230='Data Validation'!$B$8,"Yes",'Pod Commentary'!B230='Data Validation'!$B$9,"No",'Pod Commentary'!B230='Data Validation'!$B$10,"No",'Pod Commentary'!B230='Data Validation'!$B$11,"No"),"-")</f>
        <v>-</v>
      </c>
      <c r="L230" s="2" t="str" cm="1">
        <f t="array" ref="L230">IFERROR(_xlfn.IFS(B230='Data Validation'!$B$6,"Yes",B230='Data Validation'!$B$7,"Yes"),"-")</f>
        <v>-</v>
      </c>
      <c r="R230" s="11" t="str">
        <f t="shared" si="46"/>
        <v>-</v>
      </c>
      <c r="S230" s="11" t="str">
        <f t="shared" si="47"/>
        <v>-</v>
      </c>
      <c r="T230" s="11" t="str">
        <f t="shared" si="48"/>
        <v>-</v>
      </c>
      <c r="U230" s="11" t="str">
        <f t="shared" si="49"/>
        <v>-</v>
      </c>
      <c r="V230" s="11" t="str">
        <f t="shared" si="50"/>
        <v>-</v>
      </c>
      <c r="W230" s="11" t="str">
        <f t="shared" si="55"/>
        <v>-</v>
      </c>
      <c r="X230" s="11" t="str">
        <f t="shared" si="56"/>
        <v>-</v>
      </c>
      <c r="Y230" s="11" t="str" cm="1">
        <f t="array" ref="Y230">IFERROR(_xlfn.IFS(B230=$U$1,"2",B230=$V$1,"2",J230="Yes","1")*1,"-")</f>
        <v>-</v>
      </c>
      <c r="Z230" s="11" t="str">
        <f t="shared" si="57"/>
        <v>-</v>
      </c>
      <c r="AA230" s="11" t="str">
        <f t="shared" si="58"/>
        <v>-</v>
      </c>
      <c r="AB230" s="2" t="str">
        <f t="shared" si="51"/>
        <v>-</v>
      </c>
      <c r="AC230" s="11" t="str">
        <f t="shared" si="52"/>
        <v>-</v>
      </c>
      <c r="AD230" s="11" t="str">
        <f t="shared" si="53"/>
        <v>-</v>
      </c>
      <c r="AE230" s="11" t="str">
        <f t="shared" si="54"/>
        <v>-</v>
      </c>
    </row>
    <row r="231" spans="10:31" x14ac:dyDescent="0.35">
      <c r="J231" s="2" t="str" cm="1">
        <f t="array" ref="J231">IFERROR(_xlfn.IFS('Pod Commentary'!B231='Data Validation'!$B$3,"No",'Pod Commentary'!B231='Data Validation'!$B$4,"Yes",'Pod Commentary'!B231='Data Validation'!$B$5,"Yes",'Pod Commentary'!B231='Data Validation'!$B$6,"Yes",'Pod Commentary'!B231='Data Validation'!$B$7,"Yes",'Pod Commentary'!B231='Data Validation'!$B$8,"No",'Pod Commentary'!B231='Data Validation'!$B$9,"Yes",'Pod Commentary'!B231='Data Validation'!$B$10,"Yes",'Pod Commentary'!B231='Data Validation'!$B$11,"-"),"-")</f>
        <v>-</v>
      </c>
      <c r="K231" s="2" t="str" cm="1">
        <f t="array" ref="K231">IFERROR(_xlfn.IFS(D231="Garage","No",B231='Data Validation'!$B$3,"Yes",'Pod Commentary'!B231='Data Validation'!$B$4,"No",'Pod Commentary'!B231='Data Validation'!$B$5,"No",'Pod Commentary'!B231='Data Validation'!$B$6,"No",'Pod Commentary'!B231='Data Validation'!$B$7,"No",'Pod Commentary'!B231='Data Validation'!$B$8,"Yes",'Pod Commentary'!B231='Data Validation'!$B$9,"No",'Pod Commentary'!B231='Data Validation'!$B$10,"No",'Pod Commentary'!B231='Data Validation'!$B$11,"No"),"-")</f>
        <v>-</v>
      </c>
      <c r="L231" s="2" t="str" cm="1">
        <f t="array" ref="L231">IFERROR(_xlfn.IFS(B231='Data Validation'!$B$6,"Yes",B231='Data Validation'!$B$7,"Yes"),"-")</f>
        <v>-</v>
      </c>
      <c r="R231" s="11" t="str">
        <f t="shared" si="46"/>
        <v>-</v>
      </c>
      <c r="S231" s="11" t="str">
        <f t="shared" si="47"/>
        <v>-</v>
      </c>
      <c r="T231" s="11" t="str">
        <f t="shared" si="48"/>
        <v>-</v>
      </c>
      <c r="U231" s="11" t="str">
        <f t="shared" si="49"/>
        <v>-</v>
      </c>
      <c r="V231" s="11" t="str">
        <f t="shared" si="50"/>
        <v>-</v>
      </c>
      <c r="W231" s="11" t="str">
        <f t="shared" si="55"/>
        <v>-</v>
      </c>
      <c r="X231" s="11" t="str">
        <f t="shared" si="56"/>
        <v>-</v>
      </c>
      <c r="Y231" s="11" t="str" cm="1">
        <f t="array" ref="Y231">IFERROR(_xlfn.IFS(B231=$U$1,"2",B231=$V$1,"2",J231="Yes","1")*1,"-")</f>
        <v>-</v>
      </c>
      <c r="Z231" s="11" t="str">
        <f t="shared" si="57"/>
        <v>-</v>
      </c>
      <c r="AA231" s="11" t="str">
        <f t="shared" si="58"/>
        <v>-</v>
      </c>
      <c r="AB231" s="2" t="str">
        <f t="shared" si="51"/>
        <v>-</v>
      </c>
      <c r="AC231" s="11" t="str">
        <f t="shared" si="52"/>
        <v>-</v>
      </c>
      <c r="AD231" s="11" t="str">
        <f t="shared" si="53"/>
        <v>-</v>
      </c>
      <c r="AE231" s="11" t="str">
        <f t="shared" si="54"/>
        <v>-</v>
      </c>
    </row>
    <row r="232" spans="10:31" x14ac:dyDescent="0.35">
      <c r="J232" s="2" t="str" cm="1">
        <f t="array" ref="J232">IFERROR(_xlfn.IFS('Pod Commentary'!B232='Data Validation'!$B$3,"No",'Pod Commentary'!B232='Data Validation'!$B$4,"Yes",'Pod Commentary'!B232='Data Validation'!$B$5,"Yes",'Pod Commentary'!B232='Data Validation'!$B$6,"Yes",'Pod Commentary'!B232='Data Validation'!$B$7,"Yes",'Pod Commentary'!B232='Data Validation'!$B$8,"No",'Pod Commentary'!B232='Data Validation'!$B$9,"Yes",'Pod Commentary'!B232='Data Validation'!$B$10,"Yes",'Pod Commentary'!B232='Data Validation'!$B$11,"-"),"-")</f>
        <v>-</v>
      </c>
      <c r="K232" s="2" t="str" cm="1">
        <f t="array" ref="K232">IFERROR(_xlfn.IFS(D232="Garage","No",B232='Data Validation'!$B$3,"Yes",'Pod Commentary'!B232='Data Validation'!$B$4,"No",'Pod Commentary'!B232='Data Validation'!$B$5,"No",'Pod Commentary'!B232='Data Validation'!$B$6,"No",'Pod Commentary'!B232='Data Validation'!$B$7,"No",'Pod Commentary'!B232='Data Validation'!$B$8,"Yes",'Pod Commentary'!B232='Data Validation'!$B$9,"No",'Pod Commentary'!B232='Data Validation'!$B$10,"No",'Pod Commentary'!B232='Data Validation'!$B$11,"No"),"-")</f>
        <v>-</v>
      </c>
      <c r="L232" s="2" t="str" cm="1">
        <f t="array" ref="L232">IFERROR(_xlfn.IFS(B232='Data Validation'!$B$6,"Yes",B232='Data Validation'!$B$7,"Yes"),"-")</f>
        <v>-</v>
      </c>
      <c r="R232" s="11" t="str">
        <f t="shared" si="46"/>
        <v>-</v>
      </c>
      <c r="S232" s="11" t="str">
        <f t="shared" si="47"/>
        <v>-</v>
      </c>
      <c r="T232" s="11" t="str">
        <f t="shared" si="48"/>
        <v>-</v>
      </c>
      <c r="U232" s="11" t="str">
        <f t="shared" si="49"/>
        <v>-</v>
      </c>
      <c r="V232" s="11" t="str">
        <f t="shared" si="50"/>
        <v>-</v>
      </c>
      <c r="W232" s="11" t="str">
        <f t="shared" si="55"/>
        <v>-</v>
      </c>
      <c r="X232" s="11" t="str">
        <f t="shared" si="56"/>
        <v>-</v>
      </c>
      <c r="Y232" s="11" t="str" cm="1">
        <f t="array" ref="Y232">IFERROR(_xlfn.IFS(B232=$U$1,"2",B232=$V$1,"2",J232="Yes","1")*1,"-")</f>
        <v>-</v>
      </c>
      <c r="Z232" s="11" t="str">
        <f t="shared" si="57"/>
        <v>-</v>
      </c>
      <c r="AA232" s="11" t="str">
        <f t="shared" si="58"/>
        <v>-</v>
      </c>
      <c r="AB232" s="2" t="str">
        <f t="shared" si="51"/>
        <v>-</v>
      </c>
      <c r="AC232" s="11" t="str">
        <f t="shared" si="52"/>
        <v>-</v>
      </c>
      <c r="AD232" s="11" t="str">
        <f t="shared" si="53"/>
        <v>-</v>
      </c>
      <c r="AE232" s="11" t="str">
        <f t="shared" si="54"/>
        <v>-</v>
      </c>
    </row>
    <row r="233" spans="10:31" x14ac:dyDescent="0.35">
      <c r="J233" s="2" t="str" cm="1">
        <f t="array" ref="J233">IFERROR(_xlfn.IFS('Pod Commentary'!B233='Data Validation'!$B$3,"No",'Pod Commentary'!B233='Data Validation'!$B$4,"Yes",'Pod Commentary'!B233='Data Validation'!$B$5,"Yes",'Pod Commentary'!B233='Data Validation'!$B$6,"Yes",'Pod Commentary'!B233='Data Validation'!$B$7,"Yes",'Pod Commentary'!B233='Data Validation'!$B$8,"No",'Pod Commentary'!B233='Data Validation'!$B$9,"Yes",'Pod Commentary'!B233='Data Validation'!$B$10,"Yes",'Pod Commentary'!B233='Data Validation'!$B$11,"-"),"-")</f>
        <v>-</v>
      </c>
      <c r="K233" s="2" t="str" cm="1">
        <f t="array" ref="K233">IFERROR(_xlfn.IFS(D233="Garage","No",B233='Data Validation'!$B$3,"Yes",'Pod Commentary'!B233='Data Validation'!$B$4,"No",'Pod Commentary'!B233='Data Validation'!$B$5,"No",'Pod Commentary'!B233='Data Validation'!$B$6,"No",'Pod Commentary'!B233='Data Validation'!$B$7,"No",'Pod Commentary'!B233='Data Validation'!$B$8,"Yes",'Pod Commentary'!B233='Data Validation'!$B$9,"No",'Pod Commentary'!B233='Data Validation'!$B$10,"No",'Pod Commentary'!B233='Data Validation'!$B$11,"No"),"-")</f>
        <v>-</v>
      </c>
      <c r="L233" s="2" t="str" cm="1">
        <f t="array" ref="L233">IFERROR(_xlfn.IFS(B233='Data Validation'!$B$6,"Yes",B233='Data Validation'!$B$7,"Yes"),"-")</f>
        <v>-</v>
      </c>
      <c r="R233" s="11" t="str">
        <f t="shared" si="46"/>
        <v>-</v>
      </c>
      <c r="S233" s="11" t="str">
        <f t="shared" si="47"/>
        <v>-</v>
      </c>
      <c r="T233" s="11" t="str">
        <f t="shared" si="48"/>
        <v>-</v>
      </c>
      <c r="U233" s="11" t="str">
        <f t="shared" si="49"/>
        <v>-</v>
      </c>
      <c r="V233" s="11" t="str">
        <f t="shared" si="50"/>
        <v>-</v>
      </c>
      <c r="W233" s="11" t="str">
        <f t="shared" si="55"/>
        <v>-</v>
      </c>
      <c r="X233" s="11" t="str">
        <f t="shared" si="56"/>
        <v>-</v>
      </c>
      <c r="Y233" s="11" t="str" cm="1">
        <f t="array" ref="Y233">IFERROR(_xlfn.IFS(B233=$U$1,"2",B233=$V$1,"2",J233="Yes","1")*1,"-")</f>
        <v>-</v>
      </c>
      <c r="Z233" s="11" t="str">
        <f t="shared" si="57"/>
        <v>-</v>
      </c>
      <c r="AA233" s="11" t="str">
        <f t="shared" si="58"/>
        <v>-</v>
      </c>
      <c r="AB233" s="2" t="str">
        <f t="shared" si="51"/>
        <v>-</v>
      </c>
      <c r="AC233" s="11" t="str">
        <f t="shared" si="52"/>
        <v>-</v>
      </c>
      <c r="AD233" s="11" t="str">
        <f t="shared" si="53"/>
        <v>-</v>
      </c>
      <c r="AE233" s="11" t="str">
        <f t="shared" si="54"/>
        <v>-</v>
      </c>
    </row>
    <row r="234" spans="10:31" x14ac:dyDescent="0.35">
      <c r="J234" s="2" t="str" cm="1">
        <f t="array" ref="J234">IFERROR(_xlfn.IFS('Pod Commentary'!B234='Data Validation'!$B$3,"No",'Pod Commentary'!B234='Data Validation'!$B$4,"Yes",'Pod Commentary'!B234='Data Validation'!$B$5,"Yes",'Pod Commentary'!B234='Data Validation'!$B$6,"Yes",'Pod Commentary'!B234='Data Validation'!$B$7,"Yes",'Pod Commentary'!B234='Data Validation'!$B$8,"No",'Pod Commentary'!B234='Data Validation'!$B$9,"Yes",'Pod Commentary'!B234='Data Validation'!$B$10,"Yes",'Pod Commentary'!B234='Data Validation'!$B$11,"-"),"-")</f>
        <v>-</v>
      </c>
      <c r="K234" s="2" t="str" cm="1">
        <f t="array" ref="K234">IFERROR(_xlfn.IFS(D234="Garage","No",B234='Data Validation'!$B$3,"Yes",'Pod Commentary'!B234='Data Validation'!$B$4,"No",'Pod Commentary'!B234='Data Validation'!$B$5,"No",'Pod Commentary'!B234='Data Validation'!$B$6,"No",'Pod Commentary'!B234='Data Validation'!$B$7,"No",'Pod Commentary'!B234='Data Validation'!$B$8,"Yes",'Pod Commentary'!B234='Data Validation'!$B$9,"No",'Pod Commentary'!B234='Data Validation'!$B$10,"No",'Pod Commentary'!B234='Data Validation'!$B$11,"No"),"-")</f>
        <v>-</v>
      </c>
      <c r="L234" s="2" t="str" cm="1">
        <f t="array" ref="L234">IFERROR(_xlfn.IFS(B234='Data Validation'!$B$6,"Yes",B234='Data Validation'!$B$7,"Yes"),"-")</f>
        <v>-</v>
      </c>
      <c r="R234" s="11" t="str">
        <f t="shared" si="46"/>
        <v>-</v>
      </c>
      <c r="S234" s="11" t="str">
        <f t="shared" si="47"/>
        <v>-</v>
      </c>
      <c r="T234" s="11" t="str">
        <f t="shared" si="48"/>
        <v>-</v>
      </c>
      <c r="U234" s="11" t="str">
        <f t="shared" si="49"/>
        <v>-</v>
      </c>
      <c r="V234" s="11" t="str">
        <f t="shared" si="50"/>
        <v>-</v>
      </c>
      <c r="W234" s="11" t="str">
        <f t="shared" si="55"/>
        <v>-</v>
      </c>
      <c r="X234" s="11" t="str">
        <f t="shared" si="56"/>
        <v>-</v>
      </c>
      <c r="Y234" s="11" t="str" cm="1">
        <f t="array" ref="Y234">IFERROR(_xlfn.IFS(B234=$U$1,"2",B234=$V$1,"2",J234="Yes","1")*1,"-")</f>
        <v>-</v>
      </c>
      <c r="Z234" s="11" t="str">
        <f t="shared" si="57"/>
        <v>-</v>
      </c>
      <c r="AA234" s="11" t="str">
        <f t="shared" si="58"/>
        <v>-</v>
      </c>
      <c r="AB234" s="2" t="str">
        <f t="shared" si="51"/>
        <v>-</v>
      </c>
      <c r="AC234" s="11" t="str">
        <f t="shared" si="52"/>
        <v>-</v>
      </c>
      <c r="AD234" s="11" t="str">
        <f t="shared" si="53"/>
        <v>-</v>
      </c>
      <c r="AE234" s="11" t="str">
        <f t="shared" si="54"/>
        <v>-</v>
      </c>
    </row>
    <row r="235" spans="10:31" x14ac:dyDescent="0.35">
      <c r="J235" s="2" t="str" cm="1">
        <f t="array" ref="J235">IFERROR(_xlfn.IFS('Pod Commentary'!B235='Data Validation'!$B$3,"No",'Pod Commentary'!B235='Data Validation'!$B$4,"Yes",'Pod Commentary'!B235='Data Validation'!$B$5,"Yes",'Pod Commentary'!B235='Data Validation'!$B$6,"Yes",'Pod Commentary'!B235='Data Validation'!$B$7,"Yes",'Pod Commentary'!B235='Data Validation'!$B$8,"No",'Pod Commentary'!B235='Data Validation'!$B$9,"Yes",'Pod Commentary'!B235='Data Validation'!$B$10,"Yes",'Pod Commentary'!B235='Data Validation'!$B$11,"-"),"-")</f>
        <v>-</v>
      </c>
      <c r="K235" s="2" t="str" cm="1">
        <f t="array" ref="K235">IFERROR(_xlfn.IFS(D235="Garage","No",B235='Data Validation'!$B$3,"Yes",'Pod Commentary'!B235='Data Validation'!$B$4,"No",'Pod Commentary'!B235='Data Validation'!$B$5,"No",'Pod Commentary'!B235='Data Validation'!$B$6,"No",'Pod Commentary'!B235='Data Validation'!$B$7,"No",'Pod Commentary'!B235='Data Validation'!$B$8,"Yes",'Pod Commentary'!B235='Data Validation'!$B$9,"No",'Pod Commentary'!B235='Data Validation'!$B$10,"No",'Pod Commentary'!B235='Data Validation'!$B$11,"No"),"-")</f>
        <v>-</v>
      </c>
      <c r="L235" s="2" t="str" cm="1">
        <f t="array" ref="L235">IFERROR(_xlfn.IFS(B235='Data Validation'!$B$6,"Yes",B235='Data Validation'!$B$7,"Yes"),"-")</f>
        <v>-</v>
      </c>
      <c r="R235" s="11" t="str">
        <f t="shared" si="46"/>
        <v>-</v>
      </c>
      <c r="S235" s="11" t="str">
        <f t="shared" si="47"/>
        <v>-</v>
      </c>
      <c r="T235" s="11" t="str">
        <f t="shared" si="48"/>
        <v>-</v>
      </c>
      <c r="U235" s="11" t="str">
        <f t="shared" si="49"/>
        <v>-</v>
      </c>
      <c r="V235" s="11" t="str">
        <f t="shared" si="50"/>
        <v>-</v>
      </c>
      <c r="W235" s="11" t="str">
        <f t="shared" si="55"/>
        <v>-</v>
      </c>
      <c r="X235" s="11" t="str">
        <f t="shared" si="56"/>
        <v>-</v>
      </c>
      <c r="Y235" s="11" t="str" cm="1">
        <f t="array" ref="Y235">IFERROR(_xlfn.IFS(B235=$U$1,"2",B235=$V$1,"2",J235="Yes","1")*1,"-")</f>
        <v>-</v>
      </c>
      <c r="Z235" s="11" t="str">
        <f t="shared" si="57"/>
        <v>-</v>
      </c>
      <c r="AA235" s="11" t="str">
        <f t="shared" si="58"/>
        <v>-</v>
      </c>
      <c r="AB235" s="2" t="str">
        <f t="shared" si="51"/>
        <v>-</v>
      </c>
      <c r="AC235" s="11" t="str">
        <f t="shared" si="52"/>
        <v>-</v>
      </c>
      <c r="AD235" s="11" t="str">
        <f t="shared" si="53"/>
        <v>-</v>
      </c>
      <c r="AE235" s="11" t="str">
        <f t="shared" si="54"/>
        <v>-</v>
      </c>
    </row>
    <row r="236" spans="10:31" x14ac:dyDescent="0.35">
      <c r="J236" s="2" t="str" cm="1">
        <f t="array" ref="J236">IFERROR(_xlfn.IFS('Pod Commentary'!B236='Data Validation'!$B$3,"No",'Pod Commentary'!B236='Data Validation'!$B$4,"Yes",'Pod Commentary'!B236='Data Validation'!$B$5,"Yes",'Pod Commentary'!B236='Data Validation'!$B$6,"Yes",'Pod Commentary'!B236='Data Validation'!$B$7,"Yes",'Pod Commentary'!B236='Data Validation'!$B$8,"No",'Pod Commentary'!B236='Data Validation'!$B$9,"Yes",'Pod Commentary'!B236='Data Validation'!$B$10,"Yes",'Pod Commentary'!B236='Data Validation'!$B$11,"-"),"-")</f>
        <v>-</v>
      </c>
      <c r="K236" s="2" t="str" cm="1">
        <f t="array" ref="K236">IFERROR(_xlfn.IFS(D236="Garage","No",B236='Data Validation'!$B$3,"Yes",'Pod Commentary'!B236='Data Validation'!$B$4,"No",'Pod Commentary'!B236='Data Validation'!$B$5,"No",'Pod Commentary'!B236='Data Validation'!$B$6,"No",'Pod Commentary'!B236='Data Validation'!$B$7,"No",'Pod Commentary'!B236='Data Validation'!$B$8,"Yes",'Pod Commentary'!B236='Data Validation'!$B$9,"No",'Pod Commentary'!B236='Data Validation'!$B$10,"No",'Pod Commentary'!B236='Data Validation'!$B$11,"No"),"-")</f>
        <v>-</v>
      </c>
      <c r="L236" s="2" t="str" cm="1">
        <f t="array" ref="L236">IFERROR(_xlfn.IFS(B236='Data Validation'!$B$6,"Yes",B236='Data Validation'!$B$7,"Yes"),"-")</f>
        <v>-</v>
      </c>
      <c r="R236" s="11" t="str">
        <f t="shared" si="46"/>
        <v>-</v>
      </c>
      <c r="S236" s="11" t="str">
        <f t="shared" si="47"/>
        <v>-</v>
      </c>
      <c r="T236" s="11" t="str">
        <f t="shared" si="48"/>
        <v>-</v>
      </c>
      <c r="U236" s="11" t="str">
        <f t="shared" si="49"/>
        <v>-</v>
      </c>
      <c r="V236" s="11" t="str">
        <f t="shared" si="50"/>
        <v>-</v>
      </c>
      <c r="W236" s="11" t="str">
        <f t="shared" si="55"/>
        <v>-</v>
      </c>
      <c r="X236" s="11" t="str">
        <f t="shared" si="56"/>
        <v>-</v>
      </c>
      <c r="Y236" s="11" t="str" cm="1">
        <f t="array" ref="Y236">IFERROR(_xlfn.IFS(B236=$U$1,"2",B236=$V$1,"2",J236="Yes","1")*1,"-")</f>
        <v>-</v>
      </c>
      <c r="Z236" s="11" t="str">
        <f t="shared" si="57"/>
        <v>-</v>
      </c>
      <c r="AA236" s="11" t="str">
        <f t="shared" si="58"/>
        <v>-</v>
      </c>
      <c r="AB236" s="2" t="str">
        <f t="shared" si="51"/>
        <v>-</v>
      </c>
      <c r="AC236" s="11" t="str">
        <f t="shared" si="52"/>
        <v>-</v>
      </c>
      <c r="AD236" s="11" t="str">
        <f t="shared" si="53"/>
        <v>-</v>
      </c>
      <c r="AE236" s="11" t="str">
        <f t="shared" si="54"/>
        <v>-</v>
      </c>
    </row>
    <row r="237" spans="10:31" x14ac:dyDescent="0.35">
      <c r="J237" s="2" t="str" cm="1">
        <f t="array" ref="J237">IFERROR(_xlfn.IFS('Pod Commentary'!B237='Data Validation'!$B$3,"No",'Pod Commentary'!B237='Data Validation'!$B$4,"Yes",'Pod Commentary'!B237='Data Validation'!$B$5,"Yes",'Pod Commentary'!B237='Data Validation'!$B$6,"Yes",'Pod Commentary'!B237='Data Validation'!$B$7,"Yes",'Pod Commentary'!B237='Data Validation'!$B$8,"No",'Pod Commentary'!B237='Data Validation'!$B$9,"Yes",'Pod Commentary'!B237='Data Validation'!$B$10,"Yes",'Pod Commentary'!B237='Data Validation'!$B$11,"-"),"-")</f>
        <v>-</v>
      </c>
      <c r="K237" s="2" t="str" cm="1">
        <f t="array" ref="K237">IFERROR(_xlfn.IFS(D237="Garage","No",B237='Data Validation'!$B$3,"Yes",'Pod Commentary'!B237='Data Validation'!$B$4,"No",'Pod Commentary'!B237='Data Validation'!$B$5,"No",'Pod Commentary'!B237='Data Validation'!$B$6,"No",'Pod Commentary'!B237='Data Validation'!$B$7,"No",'Pod Commentary'!B237='Data Validation'!$B$8,"Yes",'Pod Commentary'!B237='Data Validation'!$B$9,"No",'Pod Commentary'!B237='Data Validation'!$B$10,"No",'Pod Commentary'!B237='Data Validation'!$B$11,"No"),"-")</f>
        <v>-</v>
      </c>
      <c r="L237" s="2" t="str" cm="1">
        <f t="array" ref="L237">IFERROR(_xlfn.IFS(B237='Data Validation'!$B$6,"Yes",B237='Data Validation'!$B$7,"Yes"),"-")</f>
        <v>-</v>
      </c>
      <c r="R237" s="11" t="str">
        <f t="shared" si="46"/>
        <v>-</v>
      </c>
      <c r="S237" s="11" t="str">
        <f t="shared" si="47"/>
        <v>-</v>
      </c>
      <c r="T237" s="11" t="str">
        <f t="shared" si="48"/>
        <v>-</v>
      </c>
      <c r="U237" s="11" t="str">
        <f t="shared" si="49"/>
        <v>-</v>
      </c>
      <c r="V237" s="11" t="str">
        <f t="shared" si="50"/>
        <v>-</v>
      </c>
      <c r="W237" s="11" t="str">
        <f t="shared" si="55"/>
        <v>-</v>
      </c>
      <c r="X237" s="11" t="str">
        <f t="shared" si="56"/>
        <v>-</v>
      </c>
      <c r="Y237" s="11" t="str" cm="1">
        <f t="array" ref="Y237">IFERROR(_xlfn.IFS(B237=$U$1,"2",B237=$V$1,"2",J237="Yes","1")*1,"-")</f>
        <v>-</v>
      </c>
      <c r="Z237" s="11" t="str">
        <f t="shared" si="57"/>
        <v>-</v>
      </c>
      <c r="AA237" s="11" t="str">
        <f t="shared" si="58"/>
        <v>-</v>
      </c>
      <c r="AB237" s="2" t="str">
        <f t="shared" si="51"/>
        <v>-</v>
      </c>
      <c r="AC237" s="11" t="str">
        <f t="shared" si="52"/>
        <v>-</v>
      </c>
      <c r="AD237" s="11" t="str">
        <f t="shared" si="53"/>
        <v>-</v>
      </c>
      <c r="AE237" s="11" t="str">
        <f t="shared" si="54"/>
        <v>-</v>
      </c>
    </row>
    <row r="238" spans="10:31" x14ac:dyDescent="0.35">
      <c r="J238" s="2" t="str" cm="1">
        <f t="array" ref="J238">IFERROR(_xlfn.IFS('Pod Commentary'!B238='Data Validation'!$B$3,"No",'Pod Commentary'!B238='Data Validation'!$B$4,"Yes",'Pod Commentary'!B238='Data Validation'!$B$5,"Yes",'Pod Commentary'!B238='Data Validation'!$B$6,"Yes",'Pod Commentary'!B238='Data Validation'!$B$7,"Yes",'Pod Commentary'!B238='Data Validation'!$B$8,"No",'Pod Commentary'!B238='Data Validation'!$B$9,"Yes",'Pod Commentary'!B238='Data Validation'!$B$10,"Yes",'Pod Commentary'!B238='Data Validation'!$B$11,"-"),"-")</f>
        <v>-</v>
      </c>
      <c r="K238" s="2" t="str" cm="1">
        <f t="array" ref="K238">IFERROR(_xlfn.IFS(D238="Garage","No",B238='Data Validation'!$B$3,"Yes",'Pod Commentary'!B238='Data Validation'!$B$4,"No",'Pod Commentary'!B238='Data Validation'!$B$5,"No",'Pod Commentary'!B238='Data Validation'!$B$6,"No",'Pod Commentary'!B238='Data Validation'!$B$7,"No",'Pod Commentary'!B238='Data Validation'!$B$8,"Yes",'Pod Commentary'!B238='Data Validation'!$B$9,"No",'Pod Commentary'!B238='Data Validation'!$B$10,"No",'Pod Commentary'!B238='Data Validation'!$B$11,"No"),"-")</f>
        <v>-</v>
      </c>
      <c r="L238" s="2" t="str" cm="1">
        <f t="array" ref="L238">IFERROR(_xlfn.IFS(B238='Data Validation'!$B$6,"Yes",B238='Data Validation'!$B$7,"Yes"),"-")</f>
        <v>-</v>
      </c>
      <c r="R238" s="11" t="str">
        <f t="shared" si="46"/>
        <v>-</v>
      </c>
      <c r="S238" s="11" t="str">
        <f t="shared" si="47"/>
        <v>-</v>
      </c>
      <c r="T238" s="11" t="str">
        <f t="shared" si="48"/>
        <v>-</v>
      </c>
      <c r="U238" s="11" t="str">
        <f t="shared" si="49"/>
        <v>-</v>
      </c>
      <c r="V238" s="11" t="str">
        <f t="shared" si="50"/>
        <v>-</v>
      </c>
      <c r="W238" s="11" t="str">
        <f t="shared" si="55"/>
        <v>-</v>
      </c>
      <c r="X238" s="11" t="str">
        <f t="shared" si="56"/>
        <v>-</v>
      </c>
      <c r="Y238" s="11" t="str" cm="1">
        <f t="array" ref="Y238">IFERROR(_xlfn.IFS(B238=$U$1,"2",B238=$V$1,"2",J238="Yes","1")*1,"-")</f>
        <v>-</v>
      </c>
      <c r="Z238" s="11" t="str">
        <f t="shared" si="57"/>
        <v>-</v>
      </c>
      <c r="AA238" s="11" t="str">
        <f t="shared" si="58"/>
        <v>-</v>
      </c>
      <c r="AB238" s="2" t="str">
        <f t="shared" si="51"/>
        <v>-</v>
      </c>
      <c r="AC238" s="11" t="str">
        <f t="shared" si="52"/>
        <v>-</v>
      </c>
      <c r="AD238" s="11" t="str">
        <f t="shared" si="53"/>
        <v>-</v>
      </c>
      <c r="AE238" s="11" t="str">
        <f t="shared" si="54"/>
        <v>-</v>
      </c>
    </row>
    <row r="239" spans="10:31" x14ac:dyDescent="0.35">
      <c r="J239" s="2" t="str" cm="1">
        <f t="array" ref="J239">IFERROR(_xlfn.IFS('Pod Commentary'!B239='Data Validation'!$B$3,"No",'Pod Commentary'!B239='Data Validation'!$B$4,"Yes",'Pod Commentary'!B239='Data Validation'!$B$5,"Yes",'Pod Commentary'!B239='Data Validation'!$B$6,"Yes",'Pod Commentary'!B239='Data Validation'!$B$7,"Yes",'Pod Commentary'!B239='Data Validation'!$B$8,"No",'Pod Commentary'!B239='Data Validation'!$B$9,"Yes",'Pod Commentary'!B239='Data Validation'!$B$10,"Yes",'Pod Commentary'!B239='Data Validation'!$B$11,"-"),"-")</f>
        <v>-</v>
      </c>
      <c r="K239" s="2" t="str" cm="1">
        <f t="array" ref="K239">IFERROR(_xlfn.IFS(D239="Garage","No",B239='Data Validation'!$B$3,"Yes",'Pod Commentary'!B239='Data Validation'!$B$4,"No",'Pod Commentary'!B239='Data Validation'!$B$5,"No",'Pod Commentary'!B239='Data Validation'!$B$6,"No",'Pod Commentary'!B239='Data Validation'!$B$7,"No",'Pod Commentary'!B239='Data Validation'!$B$8,"Yes",'Pod Commentary'!B239='Data Validation'!$B$9,"No",'Pod Commentary'!B239='Data Validation'!$B$10,"No",'Pod Commentary'!B239='Data Validation'!$B$11,"No"),"-")</f>
        <v>-</v>
      </c>
      <c r="L239" s="2" t="str" cm="1">
        <f t="array" ref="L239">IFERROR(_xlfn.IFS(B239='Data Validation'!$B$6,"Yes",B239='Data Validation'!$B$7,"Yes"),"-")</f>
        <v>-</v>
      </c>
      <c r="R239" s="11" t="str">
        <f t="shared" si="46"/>
        <v>-</v>
      </c>
      <c r="S239" s="11" t="str">
        <f t="shared" si="47"/>
        <v>-</v>
      </c>
      <c r="T239" s="11" t="str">
        <f t="shared" si="48"/>
        <v>-</v>
      </c>
      <c r="U239" s="11" t="str">
        <f t="shared" si="49"/>
        <v>-</v>
      </c>
      <c r="V239" s="11" t="str">
        <f t="shared" si="50"/>
        <v>-</v>
      </c>
      <c r="W239" s="11" t="str">
        <f t="shared" si="55"/>
        <v>-</v>
      </c>
      <c r="X239" s="11" t="str">
        <f t="shared" si="56"/>
        <v>-</v>
      </c>
      <c r="Y239" s="11" t="str" cm="1">
        <f t="array" ref="Y239">IFERROR(_xlfn.IFS(B239=$U$1,"2",B239=$V$1,"2",J239="Yes","1")*1,"-")</f>
        <v>-</v>
      </c>
      <c r="Z239" s="11" t="str">
        <f t="shared" si="57"/>
        <v>-</v>
      </c>
      <c r="AA239" s="11" t="str">
        <f t="shared" si="58"/>
        <v>-</v>
      </c>
      <c r="AB239" s="2" t="str">
        <f t="shared" si="51"/>
        <v>-</v>
      </c>
      <c r="AC239" s="11" t="str">
        <f t="shared" si="52"/>
        <v>-</v>
      </c>
      <c r="AD239" s="11" t="str">
        <f t="shared" si="53"/>
        <v>-</v>
      </c>
      <c r="AE239" s="11" t="str">
        <f t="shared" si="54"/>
        <v>-</v>
      </c>
    </row>
    <row r="240" spans="10:31" x14ac:dyDescent="0.35">
      <c r="J240" s="2" t="str" cm="1">
        <f t="array" ref="J240">IFERROR(_xlfn.IFS('Pod Commentary'!B240='Data Validation'!$B$3,"No",'Pod Commentary'!B240='Data Validation'!$B$4,"Yes",'Pod Commentary'!B240='Data Validation'!$B$5,"Yes",'Pod Commentary'!B240='Data Validation'!$B$6,"Yes",'Pod Commentary'!B240='Data Validation'!$B$7,"Yes",'Pod Commentary'!B240='Data Validation'!$B$8,"No",'Pod Commentary'!B240='Data Validation'!$B$9,"Yes",'Pod Commentary'!B240='Data Validation'!$B$10,"Yes",'Pod Commentary'!B240='Data Validation'!$B$11,"-"),"-")</f>
        <v>-</v>
      </c>
      <c r="K240" s="2" t="str" cm="1">
        <f t="array" ref="K240">IFERROR(_xlfn.IFS(D240="Garage","No",B240='Data Validation'!$B$3,"Yes",'Pod Commentary'!B240='Data Validation'!$B$4,"No",'Pod Commentary'!B240='Data Validation'!$B$5,"No",'Pod Commentary'!B240='Data Validation'!$B$6,"No",'Pod Commentary'!B240='Data Validation'!$B$7,"No",'Pod Commentary'!B240='Data Validation'!$B$8,"Yes",'Pod Commentary'!B240='Data Validation'!$B$9,"No",'Pod Commentary'!B240='Data Validation'!$B$10,"No",'Pod Commentary'!B240='Data Validation'!$B$11,"No"),"-")</f>
        <v>-</v>
      </c>
      <c r="L240" s="2" t="str" cm="1">
        <f t="array" ref="L240">IFERROR(_xlfn.IFS(B240='Data Validation'!$B$6,"Yes",B240='Data Validation'!$B$7,"Yes"),"-")</f>
        <v>-</v>
      </c>
      <c r="R240" s="11" t="str">
        <f t="shared" si="46"/>
        <v>-</v>
      </c>
      <c r="S240" s="11" t="str">
        <f t="shared" si="47"/>
        <v>-</v>
      </c>
      <c r="T240" s="11" t="str">
        <f t="shared" si="48"/>
        <v>-</v>
      </c>
      <c r="U240" s="11" t="str">
        <f t="shared" si="49"/>
        <v>-</v>
      </c>
      <c r="V240" s="11" t="str">
        <f t="shared" si="50"/>
        <v>-</v>
      </c>
      <c r="W240" s="11" t="str">
        <f t="shared" si="55"/>
        <v>-</v>
      </c>
      <c r="X240" s="11" t="str">
        <f t="shared" si="56"/>
        <v>-</v>
      </c>
      <c r="Y240" s="11" t="str" cm="1">
        <f t="array" ref="Y240">IFERROR(_xlfn.IFS(B240=$U$1,"2",B240=$V$1,"2",J240="Yes","1")*1,"-")</f>
        <v>-</v>
      </c>
      <c r="Z240" s="11" t="str">
        <f t="shared" si="57"/>
        <v>-</v>
      </c>
      <c r="AA240" s="11" t="str">
        <f t="shared" si="58"/>
        <v>-</v>
      </c>
      <c r="AB240" s="2" t="str">
        <f t="shared" si="51"/>
        <v>-</v>
      </c>
      <c r="AC240" s="11" t="str">
        <f t="shared" si="52"/>
        <v>-</v>
      </c>
      <c r="AD240" s="11" t="str">
        <f t="shared" si="53"/>
        <v>-</v>
      </c>
      <c r="AE240" s="11" t="str">
        <f t="shared" si="54"/>
        <v>-</v>
      </c>
    </row>
    <row r="241" spans="10:31" x14ac:dyDescent="0.35">
      <c r="J241" s="2" t="str" cm="1">
        <f t="array" ref="J241">IFERROR(_xlfn.IFS('Pod Commentary'!B241='Data Validation'!$B$3,"No",'Pod Commentary'!B241='Data Validation'!$B$4,"Yes",'Pod Commentary'!B241='Data Validation'!$B$5,"Yes",'Pod Commentary'!B241='Data Validation'!$B$6,"Yes",'Pod Commentary'!B241='Data Validation'!$B$7,"Yes",'Pod Commentary'!B241='Data Validation'!$B$8,"No",'Pod Commentary'!B241='Data Validation'!$B$9,"Yes",'Pod Commentary'!B241='Data Validation'!$B$10,"Yes",'Pod Commentary'!B241='Data Validation'!$B$11,"-"),"-")</f>
        <v>-</v>
      </c>
      <c r="K241" s="2" t="str" cm="1">
        <f t="array" ref="K241">IFERROR(_xlfn.IFS(D241="Garage","No",B241='Data Validation'!$B$3,"Yes",'Pod Commentary'!B241='Data Validation'!$B$4,"No",'Pod Commentary'!B241='Data Validation'!$B$5,"No",'Pod Commentary'!B241='Data Validation'!$B$6,"No",'Pod Commentary'!B241='Data Validation'!$B$7,"No",'Pod Commentary'!B241='Data Validation'!$B$8,"Yes",'Pod Commentary'!B241='Data Validation'!$B$9,"No",'Pod Commentary'!B241='Data Validation'!$B$10,"No",'Pod Commentary'!B241='Data Validation'!$B$11,"No"),"-")</f>
        <v>-</v>
      </c>
      <c r="L241" s="2" t="str" cm="1">
        <f t="array" ref="L241">IFERROR(_xlfn.IFS(B241='Data Validation'!$B$6,"Yes",B241='Data Validation'!$B$7,"Yes"),"-")</f>
        <v>-</v>
      </c>
      <c r="R241" s="11" t="str">
        <f t="shared" si="46"/>
        <v>-</v>
      </c>
      <c r="S241" s="11" t="str">
        <f t="shared" si="47"/>
        <v>-</v>
      </c>
      <c r="T241" s="11" t="str">
        <f t="shared" si="48"/>
        <v>-</v>
      </c>
      <c r="U241" s="11" t="str">
        <f t="shared" si="49"/>
        <v>-</v>
      </c>
      <c r="V241" s="11" t="str">
        <f t="shared" si="50"/>
        <v>-</v>
      </c>
      <c r="W241" s="11" t="str">
        <f t="shared" si="55"/>
        <v>-</v>
      </c>
      <c r="X241" s="11" t="str">
        <f t="shared" si="56"/>
        <v>-</v>
      </c>
      <c r="Y241" s="11" t="str" cm="1">
        <f t="array" ref="Y241">IFERROR(_xlfn.IFS(B241=$U$1,"2",B241=$V$1,"2",J241="Yes","1")*1,"-")</f>
        <v>-</v>
      </c>
      <c r="Z241" s="11" t="str">
        <f t="shared" si="57"/>
        <v>-</v>
      </c>
      <c r="AA241" s="11" t="str">
        <f t="shared" si="58"/>
        <v>-</v>
      </c>
      <c r="AB241" s="2" t="str">
        <f t="shared" si="51"/>
        <v>-</v>
      </c>
      <c r="AC241" s="11" t="str">
        <f t="shared" si="52"/>
        <v>-</v>
      </c>
      <c r="AD241" s="11" t="str">
        <f t="shared" si="53"/>
        <v>-</v>
      </c>
      <c r="AE241" s="11" t="str">
        <f t="shared" si="54"/>
        <v>-</v>
      </c>
    </row>
    <row r="242" spans="10:31" x14ac:dyDescent="0.35">
      <c r="J242" s="2" t="str" cm="1">
        <f t="array" ref="J242">IFERROR(_xlfn.IFS('Pod Commentary'!B242='Data Validation'!$B$3,"No",'Pod Commentary'!B242='Data Validation'!$B$4,"Yes",'Pod Commentary'!B242='Data Validation'!$B$5,"Yes",'Pod Commentary'!B242='Data Validation'!$B$6,"Yes",'Pod Commentary'!B242='Data Validation'!$B$7,"Yes",'Pod Commentary'!B242='Data Validation'!$B$8,"No",'Pod Commentary'!B242='Data Validation'!$B$9,"Yes",'Pod Commentary'!B242='Data Validation'!$B$10,"Yes",'Pod Commentary'!B242='Data Validation'!$B$11,"-"),"-")</f>
        <v>-</v>
      </c>
      <c r="K242" s="2" t="str" cm="1">
        <f t="array" ref="K242">IFERROR(_xlfn.IFS(D242="Garage","No",B242='Data Validation'!$B$3,"Yes",'Pod Commentary'!B242='Data Validation'!$B$4,"No",'Pod Commentary'!B242='Data Validation'!$B$5,"No",'Pod Commentary'!B242='Data Validation'!$B$6,"No",'Pod Commentary'!B242='Data Validation'!$B$7,"No",'Pod Commentary'!B242='Data Validation'!$B$8,"Yes",'Pod Commentary'!B242='Data Validation'!$B$9,"No",'Pod Commentary'!B242='Data Validation'!$B$10,"No",'Pod Commentary'!B242='Data Validation'!$B$11,"No"),"-")</f>
        <v>-</v>
      </c>
      <c r="L242" s="2" t="str" cm="1">
        <f t="array" ref="L242">IFERROR(_xlfn.IFS(B242='Data Validation'!$B$6,"Yes",B242='Data Validation'!$B$7,"Yes"),"-")</f>
        <v>-</v>
      </c>
      <c r="R242" s="11" t="str">
        <f t="shared" si="46"/>
        <v>-</v>
      </c>
      <c r="S242" s="11" t="str">
        <f t="shared" si="47"/>
        <v>-</v>
      </c>
      <c r="T242" s="11" t="str">
        <f t="shared" si="48"/>
        <v>-</v>
      </c>
      <c r="U242" s="11" t="str">
        <f t="shared" si="49"/>
        <v>-</v>
      </c>
      <c r="V242" s="11" t="str">
        <f t="shared" si="50"/>
        <v>-</v>
      </c>
      <c r="W242" s="11" t="str">
        <f t="shared" si="55"/>
        <v>-</v>
      </c>
      <c r="X242" s="11" t="str">
        <f t="shared" si="56"/>
        <v>-</v>
      </c>
      <c r="Y242" s="11" t="str" cm="1">
        <f t="array" ref="Y242">IFERROR(_xlfn.IFS(B242=$U$1,"2",B242=$V$1,"2",J242="Yes","1")*1,"-")</f>
        <v>-</v>
      </c>
      <c r="Z242" s="11" t="str">
        <f t="shared" si="57"/>
        <v>-</v>
      </c>
      <c r="AA242" s="11" t="str">
        <f t="shared" si="58"/>
        <v>-</v>
      </c>
      <c r="AB242" s="2" t="str">
        <f t="shared" si="51"/>
        <v>-</v>
      </c>
      <c r="AC242" s="11" t="str">
        <f t="shared" si="52"/>
        <v>-</v>
      </c>
      <c r="AD242" s="11" t="str">
        <f t="shared" si="53"/>
        <v>-</v>
      </c>
      <c r="AE242" s="11" t="str">
        <f t="shared" si="54"/>
        <v>-</v>
      </c>
    </row>
    <row r="243" spans="10:31" x14ac:dyDescent="0.35">
      <c r="J243" s="2" t="str" cm="1">
        <f t="array" ref="J243">IFERROR(_xlfn.IFS('Pod Commentary'!B243='Data Validation'!$B$3,"No",'Pod Commentary'!B243='Data Validation'!$B$4,"Yes",'Pod Commentary'!B243='Data Validation'!$B$5,"Yes",'Pod Commentary'!B243='Data Validation'!$B$6,"Yes",'Pod Commentary'!B243='Data Validation'!$B$7,"Yes",'Pod Commentary'!B243='Data Validation'!$B$8,"No",'Pod Commentary'!B243='Data Validation'!$B$9,"Yes",'Pod Commentary'!B243='Data Validation'!$B$10,"Yes",'Pod Commentary'!B243='Data Validation'!$B$11,"-"),"-")</f>
        <v>-</v>
      </c>
      <c r="K243" s="2" t="str" cm="1">
        <f t="array" ref="K243">IFERROR(_xlfn.IFS(D243="Garage","No",B243='Data Validation'!$B$3,"Yes",'Pod Commentary'!B243='Data Validation'!$B$4,"No",'Pod Commentary'!B243='Data Validation'!$B$5,"No",'Pod Commentary'!B243='Data Validation'!$B$6,"No",'Pod Commentary'!B243='Data Validation'!$B$7,"No",'Pod Commentary'!B243='Data Validation'!$B$8,"Yes",'Pod Commentary'!B243='Data Validation'!$B$9,"No",'Pod Commentary'!B243='Data Validation'!$B$10,"No",'Pod Commentary'!B243='Data Validation'!$B$11,"No"),"-")</f>
        <v>-</v>
      </c>
      <c r="L243" s="2" t="str" cm="1">
        <f t="array" ref="L243">IFERROR(_xlfn.IFS(B243='Data Validation'!$B$6,"Yes",B243='Data Validation'!$B$7,"Yes"),"-")</f>
        <v>-</v>
      </c>
      <c r="R243" s="11" t="str">
        <f t="shared" si="46"/>
        <v>-</v>
      </c>
      <c r="S243" s="11" t="str">
        <f t="shared" si="47"/>
        <v>-</v>
      </c>
      <c r="T243" s="11" t="str">
        <f t="shared" si="48"/>
        <v>-</v>
      </c>
      <c r="U243" s="11" t="str">
        <f t="shared" si="49"/>
        <v>-</v>
      </c>
      <c r="V243" s="11" t="str">
        <f t="shared" si="50"/>
        <v>-</v>
      </c>
      <c r="W243" s="11" t="str">
        <f t="shared" si="55"/>
        <v>-</v>
      </c>
      <c r="X243" s="11" t="str">
        <f t="shared" si="56"/>
        <v>-</v>
      </c>
      <c r="Y243" s="11" t="str" cm="1">
        <f t="array" ref="Y243">IFERROR(_xlfn.IFS(B243=$U$1,"2",B243=$V$1,"2",J243="Yes","1")*1,"-")</f>
        <v>-</v>
      </c>
      <c r="Z243" s="11" t="str">
        <f t="shared" si="57"/>
        <v>-</v>
      </c>
      <c r="AA243" s="11" t="str">
        <f t="shared" si="58"/>
        <v>-</v>
      </c>
      <c r="AB243" s="2" t="str">
        <f t="shared" si="51"/>
        <v>-</v>
      </c>
      <c r="AC243" s="11" t="str">
        <f t="shared" si="52"/>
        <v>-</v>
      </c>
      <c r="AD243" s="11" t="str">
        <f t="shared" si="53"/>
        <v>-</v>
      </c>
      <c r="AE243" s="11" t="str">
        <f t="shared" si="54"/>
        <v>-</v>
      </c>
    </row>
    <row r="244" spans="10:31" x14ac:dyDescent="0.35">
      <c r="J244" s="2" t="str" cm="1">
        <f t="array" ref="J244">IFERROR(_xlfn.IFS('Pod Commentary'!B244='Data Validation'!$B$3,"No",'Pod Commentary'!B244='Data Validation'!$B$4,"Yes",'Pod Commentary'!B244='Data Validation'!$B$5,"Yes",'Pod Commentary'!B244='Data Validation'!$B$6,"Yes",'Pod Commentary'!B244='Data Validation'!$B$7,"Yes",'Pod Commentary'!B244='Data Validation'!$B$8,"No",'Pod Commentary'!B244='Data Validation'!$B$9,"Yes",'Pod Commentary'!B244='Data Validation'!$B$10,"Yes",'Pod Commentary'!B244='Data Validation'!$B$11,"-"),"-")</f>
        <v>-</v>
      </c>
      <c r="K244" s="2" t="str" cm="1">
        <f t="array" ref="K244">IFERROR(_xlfn.IFS(D244="Garage","No",B244='Data Validation'!$B$3,"Yes",'Pod Commentary'!B244='Data Validation'!$B$4,"No",'Pod Commentary'!B244='Data Validation'!$B$5,"No",'Pod Commentary'!B244='Data Validation'!$B$6,"No",'Pod Commentary'!B244='Data Validation'!$B$7,"No",'Pod Commentary'!B244='Data Validation'!$B$8,"Yes",'Pod Commentary'!B244='Data Validation'!$B$9,"No",'Pod Commentary'!B244='Data Validation'!$B$10,"No",'Pod Commentary'!B244='Data Validation'!$B$11,"No"),"-")</f>
        <v>-</v>
      </c>
      <c r="L244" s="2" t="str" cm="1">
        <f t="array" ref="L244">IFERROR(_xlfn.IFS(B244='Data Validation'!$B$6,"Yes",B244='Data Validation'!$B$7,"Yes"),"-")</f>
        <v>-</v>
      </c>
      <c r="R244" s="11" t="str">
        <f t="shared" si="46"/>
        <v>-</v>
      </c>
      <c r="S244" s="11" t="str">
        <f t="shared" si="47"/>
        <v>-</v>
      </c>
      <c r="T244" s="11" t="str">
        <f t="shared" si="48"/>
        <v>-</v>
      </c>
      <c r="U244" s="11" t="str">
        <f t="shared" si="49"/>
        <v>-</v>
      </c>
      <c r="V244" s="11" t="str">
        <f t="shared" si="50"/>
        <v>-</v>
      </c>
      <c r="W244" s="11" t="str">
        <f t="shared" si="55"/>
        <v>-</v>
      </c>
      <c r="X244" s="11" t="str">
        <f t="shared" si="56"/>
        <v>-</v>
      </c>
      <c r="Y244" s="11" t="str" cm="1">
        <f t="array" ref="Y244">IFERROR(_xlfn.IFS(B244=$U$1,"2",B244=$V$1,"2",J244="Yes","1")*1,"-")</f>
        <v>-</v>
      </c>
      <c r="Z244" s="11" t="str">
        <f t="shared" si="57"/>
        <v>-</v>
      </c>
      <c r="AA244" s="11" t="str">
        <f t="shared" si="58"/>
        <v>-</v>
      </c>
      <c r="AB244" s="2" t="str">
        <f t="shared" si="51"/>
        <v>-</v>
      </c>
      <c r="AC244" s="11" t="str">
        <f t="shared" si="52"/>
        <v>-</v>
      </c>
      <c r="AD244" s="11" t="str">
        <f t="shared" si="53"/>
        <v>-</v>
      </c>
      <c r="AE244" s="11" t="str">
        <f t="shared" si="54"/>
        <v>-</v>
      </c>
    </row>
    <row r="245" spans="10:31" x14ac:dyDescent="0.35">
      <c r="J245" s="2" t="str" cm="1">
        <f t="array" ref="J245">IFERROR(_xlfn.IFS('Pod Commentary'!B245='Data Validation'!$B$3,"No",'Pod Commentary'!B245='Data Validation'!$B$4,"Yes",'Pod Commentary'!B245='Data Validation'!$B$5,"Yes",'Pod Commentary'!B245='Data Validation'!$B$6,"Yes",'Pod Commentary'!B245='Data Validation'!$B$7,"Yes",'Pod Commentary'!B245='Data Validation'!$B$8,"No",'Pod Commentary'!B245='Data Validation'!$B$9,"Yes",'Pod Commentary'!B245='Data Validation'!$B$10,"Yes",'Pod Commentary'!B245='Data Validation'!$B$11,"-"),"-")</f>
        <v>-</v>
      </c>
      <c r="K245" s="2" t="str" cm="1">
        <f t="array" ref="K245">IFERROR(_xlfn.IFS(D245="Garage","No",B245='Data Validation'!$B$3,"Yes",'Pod Commentary'!B245='Data Validation'!$B$4,"No",'Pod Commentary'!B245='Data Validation'!$B$5,"No",'Pod Commentary'!B245='Data Validation'!$B$6,"No",'Pod Commentary'!B245='Data Validation'!$B$7,"No",'Pod Commentary'!B245='Data Validation'!$B$8,"Yes",'Pod Commentary'!B245='Data Validation'!$B$9,"No",'Pod Commentary'!B245='Data Validation'!$B$10,"No",'Pod Commentary'!B245='Data Validation'!$B$11,"No"),"-")</f>
        <v>-</v>
      </c>
      <c r="L245" s="2" t="str" cm="1">
        <f t="array" ref="L245">IFERROR(_xlfn.IFS(B245='Data Validation'!$B$6,"Yes",B245='Data Validation'!$B$7,"Yes"),"-")</f>
        <v>-</v>
      </c>
      <c r="R245" s="11" t="str">
        <f t="shared" si="46"/>
        <v>-</v>
      </c>
      <c r="S245" s="11" t="str">
        <f t="shared" si="47"/>
        <v>-</v>
      </c>
      <c r="T245" s="11" t="str">
        <f t="shared" si="48"/>
        <v>-</v>
      </c>
      <c r="U245" s="11" t="str">
        <f t="shared" si="49"/>
        <v>-</v>
      </c>
      <c r="V245" s="11" t="str">
        <f t="shared" si="50"/>
        <v>-</v>
      </c>
      <c r="W245" s="11" t="str">
        <f t="shared" si="55"/>
        <v>-</v>
      </c>
      <c r="X245" s="11" t="str">
        <f t="shared" si="56"/>
        <v>-</v>
      </c>
      <c r="Y245" s="11" t="str" cm="1">
        <f t="array" ref="Y245">IFERROR(_xlfn.IFS(B245=$U$1,"2",B245=$V$1,"2",J245="Yes","1")*1,"-")</f>
        <v>-</v>
      </c>
      <c r="Z245" s="11" t="str">
        <f t="shared" si="57"/>
        <v>-</v>
      </c>
      <c r="AA245" s="11" t="str">
        <f t="shared" si="58"/>
        <v>-</v>
      </c>
      <c r="AB245" s="2" t="str">
        <f t="shared" si="51"/>
        <v>-</v>
      </c>
      <c r="AC245" s="11" t="str">
        <f t="shared" si="52"/>
        <v>-</v>
      </c>
      <c r="AD245" s="11" t="str">
        <f t="shared" si="53"/>
        <v>-</v>
      </c>
      <c r="AE245" s="11" t="str">
        <f t="shared" si="54"/>
        <v>-</v>
      </c>
    </row>
    <row r="246" spans="10:31" x14ac:dyDescent="0.35">
      <c r="J246" s="2" t="str" cm="1">
        <f t="array" ref="J246">IFERROR(_xlfn.IFS('Pod Commentary'!B246='Data Validation'!$B$3,"No",'Pod Commentary'!B246='Data Validation'!$B$4,"Yes",'Pod Commentary'!B246='Data Validation'!$B$5,"Yes",'Pod Commentary'!B246='Data Validation'!$B$6,"Yes",'Pod Commentary'!B246='Data Validation'!$B$7,"Yes",'Pod Commentary'!B246='Data Validation'!$B$8,"No",'Pod Commentary'!B246='Data Validation'!$B$9,"Yes",'Pod Commentary'!B246='Data Validation'!$B$10,"Yes",'Pod Commentary'!B246='Data Validation'!$B$11,"-"),"-")</f>
        <v>-</v>
      </c>
      <c r="K246" s="2" t="str" cm="1">
        <f t="array" ref="K246">IFERROR(_xlfn.IFS(D246="Garage","No",B246='Data Validation'!$B$3,"Yes",'Pod Commentary'!B246='Data Validation'!$B$4,"No",'Pod Commentary'!B246='Data Validation'!$B$5,"No",'Pod Commentary'!B246='Data Validation'!$B$6,"No",'Pod Commentary'!B246='Data Validation'!$B$7,"No",'Pod Commentary'!B246='Data Validation'!$B$8,"Yes",'Pod Commentary'!B246='Data Validation'!$B$9,"No",'Pod Commentary'!B246='Data Validation'!$B$10,"No",'Pod Commentary'!B246='Data Validation'!$B$11,"No"),"-")</f>
        <v>-</v>
      </c>
      <c r="L246" s="2" t="str" cm="1">
        <f t="array" ref="L246">IFERROR(_xlfn.IFS(B246='Data Validation'!$B$6,"Yes",B246='Data Validation'!$B$7,"Yes"),"-")</f>
        <v>-</v>
      </c>
      <c r="R246" s="11" t="str">
        <f t="shared" si="46"/>
        <v>-</v>
      </c>
      <c r="S246" s="11" t="str">
        <f t="shared" si="47"/>
        <v>-</v>
      </c>
      <c r="T246" s="11" t="str">
        <f t="shared" si="48"/>
        <v>-</v>
      </c>
      <c r="U246" s="11" t="str">
        <f t="shared" si="49"/>
        <v>-</v>
      </c>
      <c r="V246" s="11" t="str">
        <f t="shared" si="50"/>
        <v>-</v>
      </c>
      <c r="W246" s="11" t="str">
        <f t="shared" si="55"/>
        <v>-</v>
      </c>
      <c r="X246" s="11" t="str">
        <f t="shared" si="56"/>
        <v>-</v>
      </c>
      <c r="Y246" s="11" t="str" cm="1">
        <f t="array" ref="Y246">IFERROR(_xlfn.IFS(B246=$U$1,"2",B246=$V$1,"2",J246="Yes","1")*1,"-")</f>
        <v>-</v>
      </c>
      <c r="Z246" s="11" t="str">
        <f t="shared" si="57"/>
        <v>-</v>
      </c>
      <c r="AA246" s="11" t="str">
        <f t="shared" si="58"/>
        <v>-</v>
      </c>
      <c r="AB246" s="2" t="str">
        <f t="shared" si="51"/>
        <v>-</v>
      </c>
      <c r="AC246" s="11" t="str">
        <f t="shared" si="52"/>
        <v>-</v>
      </c>
      <c r="AD246" s="11" t="str">
        <f t="shared" si="53"/>
        <v>-</v>
      </c>
      <c r="AE246" s="11" t="str">
        <f t="shared" si="54"/>
        <v>-</v>
      </c>
    </row>
    <row r="247" spans="10:31" x14ac:dyDescent="0.35">
      <c r="J247" s="2" t="str" cm="1">
        <f t="array" ref="J247">IFERROR(_xlfn.IFS('Pod Commentary'!B247='Data Validation'!$B$3,"No",'Pod Commentary'!B247='Data Validation'!$B$4,"Yes",'Pod Commentary'!B247='Data Validation'!$B$5,"Yes",'Pod Commentary'!B247='Data Validation'!$B$6,"Yes",'Pod Commentary'!B247='Data Validation'!$B$7,"Yes",'Pod Commentary'!B247='Data Validation'!$B$8,"No",'Pod Commentary'!B247='Data Validation'!$B$9,"Yes",'Pod Commentary'!B247='Data Validation'!$B$10,"Yes",'Pod Commentary'!B247='Data Validation'!$B$11,"-"),"-")</f>
        <v>-</v>
      </c>
      <c r="K247" s="2" t="str" cm="1">
        <f t="array" ref="K247">IFERROR(_xlfn.IFS(D247="Garage","No",B247='Data Validation'!$B$3,"Yes",'Pod Commentary'!B247='Data Validation'!$B$4,"No",'Pod Commentary'!B247='Data Validation'!$B$5,"No",'Pod Commentary'!B247='Data Validation'!$B$6,"No",'Pod Commentary'!B247='Data Validation'!$B$7,"No",'Pod Commentary'!B247='Data Validation'!$B$8,"Yes",'Pod Commentary'!B247='Data Validation'!$B$9,"No",'Pod Commentary'!B247='Data Validation'!$B$10,"No",'Pod Commentary'!B247='Data Validation'!$B$11,"No"),"-")</f>
        <v>-</v>
      </c>
      <c r="L247" s="2" t="str" cm="1">
        <f t="array" ref="L247">IFERROR(_xlfn.IFS(B247='Data Validation'!$B$6,"Yes",B247='Data Validation'!$B$7,"Yes"),"-")</f>
        <v>-</v>
      </c>
      <c r="R247" s="11" t="str">
        <f t="shared" si="46"/>
        <v>-</v>
      </c>
      <c r="S247" s="11" t="str">
        <f t="shared" si="47"/>
        <v>-</v>
      </c>
      <c r="T247" s="11" t="str">
        <f t="shared" si="48"/>
        <v>-</v>
      </c>
      <c r="U247" s="11" t="str">
        <f t="shared" si="49"/>
        <v>-</v>
      </c>
      <c r="V247" s="11" t="str">
        <f t="shared" si="50"/>
        <v>-</v>
      </c>
      <c r="W247" s="11" t="str">
        <f t="shared" si="55"/>
        <v>-</v>
      </c>
      <c r="X247" s="11" t="str">
        <f t="shared" si="56"/>
        <v>-</v>
      </c>
      <c r="Y247" s="11" t="str" cm="1">
        <f t="array" ref="Y247">IFERROR(_xlfn.IFS(B247=$U$1,"2",B247=$V$1,"2",J247="Yes","1")*1,"-")</f>
        <v>-</v>
      </c>
      <c r="Z247" s="11" t="str">
        <f t="shared" si="57"/>
        <v>-</v>
      </c>
      <c r="AA247" s="11" t="str">
        <f t="shared" si="58"/>
        <v>-</v>
      </c>
      <c r="AB247" s="2" t="str">
        <f t="shared" si="51"/>
        <v>-</v>
      </c>
      <c r="AC247" s="11" t="str">
        <f t="shared" si="52"/>
        <v>-</v>
      </c>
      <c r="AD247" s="11" t="str">
        <f t="shared" si="53"/>
        <v>-</v>
      </c>
      <c r="AE247" s="11" t="str">
        <f t="shared" si="54"/>
        <v>-</v>
      </c>
    </row>
    <row r="248" spans="10:31" x14ac:dyDescent="0.35">
      <c r="J248" s="2" t="str" cm="1">
        <f t="array" ref="J248">IFERROR(_xlfn.IFS('Pod Commentary'!B248='Data Validation'!$B$3,"No",'Pod Commentary'!B248='Data Validation'!$B$4,"Yes",'Pod Commentary'!B248='Data Validation'!$B$5,"Yes",'Pod Commentary'!B248='Data Validation'!$B$6,"Yes",'Pod Commentary'!B248='Data Validation'!$B$7,"Yes",'Pod Commentary'!B248='Data Validation'!$B$8,"No",'Pod Commentary'!B248='Data Validation'!$B$9,"Yes",'Pod Commentary'!B248='Data Validation'!$B$10,"Yes",'Pod Commentary'!B248='Data Validation'!$B$11,"-"),"-")</f>
        <v>-</v>
      </c>
      <c r="K248" s="2" t="str" cm="1">
        <f t="array" ref="K248">IFERROR(_xlfn.IFS(D248="Garage","No",B248='Data Validation'!$B$3,"Yes",'Pod Commentary'!B248='Data Validation'!$B$4,"No",'Pod Commentary'!B248='Data Validation'!$B$5,"No",'Pod Commentary'!B248='Data Validation'!$B$6,"No",'Pod Commentary'!B248='Data Validation'!$B$7,"No",'Pod Commentary'!B248='Data Validation'!$B$8,"Yes",'Pod Commentary'!B248='Data Validation'!$B$9,"No",'Pod Commentary'!B248='Data Validation'!$B$10,"No",'Pod Commentary'!B248='Data Validation'!$B$11,"No"),"-")</f>
        <v>-</v>
      </c>
      <c r="L248" s="2" t="str" cm="1">
        <f t="array" ref="L248">IFERROR(_xlfn.IFS(B248='Data Validation'!$B$6,"Yes",B248='Data Validation'!$B$7,"Yes"),"-")</f>
        <v>-</v>
      </c>
      <c r="R248" s="11" t="str">
        <f t="shared" si="46"/>
        <v>-</v>
      </c>
      <c r="S248" s="11" t="str">
        <f t="shared" si="47"/>
        <v>-</v>
      </c>
      <c r="T248" s="11" t="str">
        <f t="shared" si="48"/>
        <v>-</v>
      </c>
      <c r="U248" s="11" t="str">
        <f t="shared" si="49"/>
        <v>-</v>
      </c>
      <c r="V248" s="11" t="str">
        <f t="shared" si="50"/>
        <v>-</v>
      </c>
      <c r="W248" s="11" t="str">
        <f t="shared" si="55"/>
        <v>-</v>
      </c>
      <c r="X248" s="11" t="str">
        <f t="shared" si="56"/>
        <v>-</v>
      </c>
      <c r="Y248" s="11" t="str" cm="1">
        <f t="array" ref="Y248">IFERROR(_xlfn.IFS(B248=$U$1,"2",B248=$V$1,"2",J248="Yes","1")*1,"-")</f>
        <v>-</v>
      </c>
      <c r="Z248" s="11" t="str">
        <f t="shared" si="57"/>
        <v>-</v>
      </c>
      <c r="AA248" s="11" t="str">
        <f t="shared" si="58"/>
        <v>-</v>
      </c>
      <c r="AB248" s="2" t="str">
        <f t="shared" si="51"/>
        <v>-</v>
      </c>
      <c r="AC248" s="11" t="str">
        <f t="shared" si="52"/>
        <v>-</v>
      </c>
      <c r="AD248" s="11" t="str">
        <f t="shared" si="53"/>
        <v>-</v>
      </c>
      <c r="AE248" s="11" t="str">
        <f t="shared" si="54"/>
        <v>-</v>
      </c>
    </row>
    <row r="249" spans="10:31" x14ac:dyDescent="0.35">
      <c r="J249" s="2" t="str" cm="1">
        <f t="array" ref="J249">IFERROR(_xlfn.IFS('Pod Commentary'!B249='Data Validation'!$B$3,"No",'Pod Commentary'!B249='Data Validation'!$B$4,"Yes",'Pod Commentary'!B249='Data Validation'!$B$5,"Yes",'Pod Commentary'!B249='Data Validation'!$B$6,"Yes",'Pod Commentary'!B249='Data Validation'!$B$7,"Yes",'Pod Commentary'!B249='Data Validation'!$B$8,"No",'Pod Commentary'!B249='Data Validation'!$B$9,"Yes",'Pod Commentary'!B249='Data Validation'!$B$10,"Yes",'Pod Commentary'!B249='Data Validation'!$B$11,"-"),"-")</f>
        <v>-</v>
      </c>
      <c r="K249" s="2" t="str" cm="1">
        <f t="array" ref="K249">IFERROR(_xlfn.IFS(D249="Garage","No",B249='Data Validation'!$B$3,"Yes",'Pod Commentary'!B249='Data Validation'!$B$4,"No",'Pod Commentary'!B249='Data Validation'!$B$5,"No",'Pod Commentary'!B249='Data Validation'!$B$6,"No",'Pod Commentary'!B249='Data Validation'!$B$7,"No",'Pod Commentary'!B249='Data Validation'!$B$8,"Yes",'Pod Commentary'!B249='Data Validation'!$B$9,"No",'Pod Commentary'!B249='Data Validation'!$B$10,"No",'Pod Commentary'!B249='Data Validation'!$B$11,"No"),"-")</f>
        <v>-</v>
      </c>
      <c r="L249" s="2" t="str" cm="1">
        <f t="array" ref="L249">IFERROR(_xlfn.IFS(B249='Data Validation'!$B$6,"Yes",B249='Data Validation'!$B$7,"Yes"),"-")</f>
        <v>-</v>
      </c>
      <c r="R249" s="11" t="str">
        <f t="shared" si="46"/>
        <v>-</v>
      </c>
      <c r="S249" s="11" t="str">
        <f t="shared" si="47"/>
        <v>-</v>
      </c>
      <c r="T249" s="11" t="str">
        <f t="shared" si="48"/>
        <v>-</v>
      </c>
      <c r="U249" s="11" t="str">
        <f t="shared" si="49"/>
        <v>-</v>
      </c>
      <c r="V249" s="11" t="str">
        <f t="shared" si="50"/>
        <v>-</v>
      </c>
      <c r="W249" s="11" t="str">
        <f t="shared" si="55"/>
        <v>-</v>
      </c>
      <c r="X249" s="11" t="str">
        <f t="shared" si="56"/>
        <v>-</v>
      </c>
      <c r="Y249" s="11" t="str" cm="1">
        <f t="array" ref="Y249">IFERROR(_xlfn.IFS(B249=$U$1,"2",B249=$V$1,"2",J249="Yes","1")*1,"-")</f>
        <v>-</v>
      </c>
      <c r="Z249" s="11" t="str">
        <f t="shared" si="57"/>
        <v>-</v>
      </c>
      <c r="AA249" s="11" t="str">
        <f t="shared" si="58"/>
        <v>-</v>
      </c>
      <c r="AB249" s="2" t="str">
        <f t="shared" si="51"/>
        <v>-</v>
      </c>
      <c r="AC249" s="11" t="str">
        <f t="shared" si="52"/>
        <v>-</v>
      </c>
      <c r="AD249" s="11" t="str">
        <f t="shared" si="53"/>
        <v>-</v>
      </c>
      <c r="AE249" s="11" t="str">
        <f t="shared" si="54"/>
        <v>-</v>
      </c>
    </row>
    <row r="250" spans="10:31" x14ac:dyDescent="0.35">
      <c r="J250" s="2" t="str" cm="1">
        <f t="array" ref="J250">IFERROR(_xlfn.IFS('Pod Commentary'!B250='Data Validation'!$B$3,"No",'Pod Commentary'!B250='Data Validation'!$B$4,"Yes",'Pod Commentary'!B250='Data Validation'!$B$5,"Yes",'Pod Commentary'!B250='Data Validation'!$B$6,"Yes",'Pod Commentary'!B250='Data Validation'!$B$7,"Yes",'Pod Commentary'!B250='Data Validation'!$B$8,"No",'Pod Commentary'!B250='Data Validation'!$B$9,"Yes",'Pod Commentary'!B250='Data Validation'!$B$10,"Yes",'Pod Commentary'!B250='Data Validation'!$B$11,"-"),"-")</f>
        <v>-</v>
      </c>
      <c r="K250" s="2" t="str" cm="1">
        <f t="array" ref="K250">IFERROR(_xlfn.IFS(D250="Garage","No",B250='Data Validation'!$B$3,"Yes",'Pod Commentary'!B250='Data Validation'!$B$4,"No",'Pod Commentary'!B250='Data Validation'!$B$5,"No",'Pod Commentary'!B250='Data Validation'!$B$6,"No",'Pod Commentary'!B250='Data Validation'!$B$7,"No",'Pod Commentary'!B250='Data Validation'!$B$8,"Yes",'Pod Commentary'!B250='Data Validation'!$B$9,"No",'Pod Commentary'!B250='Data Validation'!$B$10,"No",'Pod Commentary'!B250='Data Validation'!$B$11,"No"),"-")</f>
        <v>-</v>
      </c>
      <c r="L250" s="2" t="str" cm="1">
        <f t="array" ref="L250">IFERROR(_xlfn.IFS(B250='Data Validation'!$B$6,"Yes",B250='Data Validation'!$B$7,"Yes"),"-")</f>
        <v>-</v>
      </c>
      <c r="R250" s="11" t="str">
        <f t="shared" si="46"/>
        <v>-</v>
      </c>
      <c r="S250" s="11" t="str">
        <f t="shared" si="47"/>
        <v>-</v>
      </c>
      <c r="T250" s="11" t="str">
        <f t="shared" si="48"/>
        <v>-</v>
      </c>
      <c r="U250" s="11" t="str">
        <f t="shared" si="49"/>
        <v>-</v>
      </c>
      <c r="V250" s="11" t="str">
        <f t="shared" si="50"/>
        <v>-</v>
      </c>
      <c r="W250" s="11" t="str">
        <f t="shared" si="55"/>
        <v>-</v>
      </c>
      <c r="X250" s="11" t="str">
        <f t="shared" si="56"/>
        <v>-</v>
      </c>
      <c r="Y250" s="11" t="str" cm="1">
        <f t="array" ref="Y250">IFERROR(_xlfn.IFS(B250=$U$1,"2",B250=$V$1,"2",J250="Yes","1")*1,"-")</f>
        <v>-</v>
      </c>
      <c r="Z250" s="11" t="str">
        <f t="shared" si="57"/>
        <v>-</v>
      </c>
      <c r="AA250" s="11" t="str">
        <f t="shared" si="58"/>
        <v>-</v>
      </c>
      <c r="AB250" s="2" t="str">
        <f t="shared" si="51"/>
        <v>-</v>
      </c>
      <c r="AC250" s="11" t="str">
        <f t="shared" si="52"/>
        <v>-</v>
      </c>
      <c r="AD250" s="11" t="str">
        <f t="shared" si="53"/>
        <v>-</v>
      </c>
      <c r="AE250" s="11" t="str">
        <f t="shared" si="54"/>
        <v>-</v>
      </c>
    </row>
    <row r="251" spans="10:31" x14ac:dyDescent="0.35">
      <c r="J251" s="2" t="str" cm="1">
        <f t="array" ref="J251">IFERROR(_xlfn.IFS('Pod Commentary'!B251='Data Validation'!$B$3,"No",'Pod Commentary'!B251='Data Validation'!$B$4,"Yes",'Pod Commentary'!B251='Data Validation'!$B$5,"Yes",'Pod Commentary'!B251='Data Validation'!$B$6,"Yes",'Pod Commentary'!B251='Data Validation'!$B$7,"Yes",'Pod Commentary'!B251='Data Validation'!$B$8,"No",'Pod Commentary'!B251='Data Validation'!$B$9,"Yes",'Pod Commentary'!B251='Data Validation'!$B$10,"Yes",'Pod Commentary'!B251='Data Validation'!$B$11,"-"),"-")</f>
        <v>-</v>
      </c>
      <c r="K251" s="2" t="str" cm="1">
        <f t="array" ref="K251">IFERROR(_xlfn.IFS(D251="Garage","No",B251='Data Validation'!$B$3,"Yes",'Pod Commentary'!B251='Data Validation'!$B$4,"No",'Pod Commentary'!B251='Data Validation'!$B$5,"No",'Pod Commentary'!B251='Data Validation'!$B$6,"No",'Pod Commentary'!B251='Data Validation'!$B$7,"No",'Pod Commentary'!B251='Data Validation'!$B$8,"Yes",'Pod Commentary'!B251='Data Validation'!$B$9,"No",'Pod Commentary'!B251='Data Validation'!$B$10,"No",'Pod Commentary'!B251='Data Validation'!$B$11,"No"),"-")</f>
        <v>-</v>
      </c>
      <c r="L251" s="2" t="str" cm="1">
        <f t="array" ref="L251">IFERROR(_xlfn.IFS(B251='Data Validation'!$B$6,"Yes",B251='Data Validation'!$B$7,"Yes"),"-")</f>
        <v>-</v>
      </c>
      <c r="R251" s="11" t="str">
        <f t="shared" si="46"/>
        <v>-</v>
      </c>
      <c r="S251" s="11" t="str">
        <f t="shared" si="47"/>
        <v>-</v>
      </c>
      <c r="T251" s="11" t="str">
        <f t="shared" si="48"/>
        <v>-</v>
      </c>
      <c r="U251" s="11" t="str">
        <f t="shared" si="49"/>
        <v>-</v>
      </c>
      <c r="V251" s="11" t="str">
        <f t="shared" si="50"/>
        <v>-</v>
      </c>
      <c r="W251" s="11" t="str">
        <f t="shared" si="55"/>
        <v>-</v>
      </c>
      <c r="X251" s="11" t="str">
        <f t="shared" si="56"/>
        <v>-</v>
      </c>
      <c r="Y251" s="11" t="str" cm="1">
        <f t="array" ref="Y251">IFERROR(_xlfn.IFS(B251=$U$1,"2",B251=$V$1,"2",J251="Yes","1")*1,"-")</f>
        <v>-</v>
      </c>
      <c r="Z251" s="11" t="str">
        <f t="shared" si="57"/>
        <v>-</v>
      </c>
      <c r="AA251" s="11" t="str">
        <f t="shared" si="58"/>
        <v>-</v>
      </c>
      <c r="AB251" s="2" t="str">
        <f t="shared" si="51"/>
        <v>-</v>
      </c>
      <c r="AC251" s="11" t="str">
        <f t="shared" si="52"/>
        <v>-</v>
      </c>
      <c r="AD251" s="11" t="str">
        <f t="shared" si="53"/>
        <v>-</v>
      </c>
      <c r="AE251" s="11" t="str">
        <f t="shared" si="54"/>
        <v>-</v>
      </c>
    </row>
    <row r="252" spans="10:31" x14ac:dyDescent="0.35">
      <c r="J252" s="2" t="str" cm="1">
        <f t="array" ref="J252">IFERROR(_xlfn.IFS('Pod Commentary'!B252='Data Validation'!$B$3,"No",'Pod Commentary'!B252='Data Validation'!$B$4,"Yes",'Pod Commentary'!B252='Data Validation'!$B$5,"Yes",'Pod Commentary'!B252='Data Validation'!$B$6,"Yes",'Pod Commentary'!B252='Data Validation'!$B$7,"Yes",'Pod Commentary'!B252='Data Validation'!$B$8,"No",'Pod Commentary'!B252='Data Validation'!$B$9,"Yes",'Pod Commentary'!B252='Data Validation'!$B$10,"Yes",'Pod Commentary'!B252='Data Validation'!$B$11,"-"),"-")</f>
        <v>-</v>
      </c>
      <c r="K252" s="2" t="str" cm="1">
        <f t="array" ref="K252">IFERROR(_xlfn.IFS(D252="Garage","No",B252='Data Validation'!$B$3,"Yes",'Pod Commentary'!B252='Data Validation'!$B$4,"No",'Pod Commentary'!B252='Data Validation'!$B$5,"No",'Pod Commentary'!B252='Data Validation'!$B$6,"No",'Pod Commentary'!B252='Data Validation'!$B$7,"No",'Pod Commentary'!B252='Data Validation'!$B$8,"Yes",'Pod Commentary'!B252='Data Validation'!$B$9,"No",'Pod Commentary'!B252='Data Validation'!$B$10,"No",'Pod Commentary'!B252='Data Validation'!$B$11,"No"),"-")</f>
        <v>-</v>
      </c>
      <c r="L252" s="2" t="str" cm="1">
        <f t="array" ref="L252">IFERROR(_xlfn.IFS(B252='Data Validation'!$B$6,"Yes",B252='Data Validation'!$B$7,"Yes"),"-")</f>
        <v>-</v>
      </c>
      <c r="R252" s="11" t="str">
        <f t="shared" si="46"/>
        <v>-</v>
      </c>
      <c r="S252" s="11" t="str">
        <f t="shared" si="47"/>
        <v>-</v>
      </c>
      <c r="T252" s="11" t="str">
        <f t="shared" si="48"/>
        <v>-</v>
      </c>
      <c r="U252" s="11" t="str">
        <f t="shared" si="49"/>
        <v>-</v>
      </c>
      <c r="V252" s="11" t="str">
        <f t="shared" si="50"/>
        <v>-</v>
      </c>
      <c r="W252" s="11" t="str">
        <f t="shared" si="55"/>
        <v>-</v>
      </c>
      <c r="X252" s="11" t="str">
        <f t="shared" si="56"/>
        <v>-</v>
      </c>
      <c r="Y252" s="11" t="str" cm="1">
        <f t="array" ref="Y252">IFERROR(_xlfn.IFS(B252=$U$1,"2",B252=$V$1,"2",J252="Yes","1")*1,"-")</f>
        <v>-</v>
      </c>
      <c r="Z252" s="11" t="str">
        <f t="shared" si="57"/>
        <v>-</v>
      </c>
      <c r="AA252" s="11" t="str">
        <f t="shared" si="58"/>
        <v>-</v>
      </c>
      <c r="AB252" s="2" t="str">
        <f t="shared" si="51"/>
        <v>-</v>
      </c>
      <c r="AC252" s="11" t="str">
        <f t="shared" si="52"/>
        <v>-</v>
      </c>
      <c r="AD252" s="11" t="str">
        <f t="shared" si="53"/>
        <v>-</v>
      </c>
      <c r="AE252" s="11" t="str">
        <f t="shared" si="54"/>
        <v>-</v>
      </c>
    </row>
    <row r="253" spans="10:31" x14ac:dyDescent="0.35">
      <c r="J253" s="2" t="str" cm="1">
        <f t="array" ref="J253">IFERROR(_xlfn.IFS('Pod Commentary'!B253='Data Validation'!$B$3,"No",'Pod Commentary'!B253='Data Validation'!$B$4,"Yes",'Pod Commentary'!B253='Data Validation'!$B$5,"Yes",'Pod Commentary'!B253='Data Validation'!$B$6,"Yes",'Pod Commentary'!B253='Data Validation'!$B$7,"Yes",'Pod Commentary'!B253='Data Validation'!$B$8,"No",'Pod Commentary'!B253='Data Validation'!$B$9,"Yes",'Pod Commentary'!B253='Data Validation'!$B$10,"Yes",'Pod Commentary'!B253='Data Validation'!$B$11,"-"),"-")</f>
        <v>-</v>
      </c>
      <c r="K253" s="2" t="str" cm="1">
        <f t="array" ref="K253">IFERROR(_xlfn.IFS(D253="Garage","No",B253='Data Validation'!$B$3,"Yes",'Pod Commentary'!B253='Data Validation'!$B$4,"No",'Pod Commentary'!B253='Data Validation'!$B$5,"No",'Pod Commentary'!B253='Data Validation'!$B$6,"No",'Pod Commentary'!B253='Data Validation'!$B$7,"No",'Pod Commentary'!B253='Data Validation'!$B$8,"Yes",'Pod Commentary'!B253='Data Validation'!$B$9,"No",'Pod Commentary'!B253='Data Validation'!$B$10,"No",'Pod Commentary'!B253='Data Validation'!$B$11,"No"),"-")</f>
        <v>-</v>
      </c>
      <c r="L253" s="2" t="str" cm="1">
        <f t="array" ref="L253">IFERROR(_xlfn.IFS(B253='Data Validation'!$B$6,"Yes",B253='Data Validation'!$B$7,"Yes"),"-")</f>
        <v>-</v>
      </c>
      <c r="R253" s="11" t="str">
        <f t="shared" si="46"/>
        <v>-</v>
      </c>
      <c r="S253" s="11" t="str">
        <f t="shared" si="47"/>
        <v>-</v>
      </c>
      <c r="T253" s="11" t="str">
        <f t="shared" si="48"/>
        <v>-</v>
      </c>
      <c r="U253" s="11" t="str">
        <f t="shared" si="49"/>
        <v>-</v>
      </c>
      <c r="V253" s="11" t="str">
        <f t="shared" si="50"/>
        <v>-</v>
      </c>
      <c r="W253" s="11" t="str">
        <f t="shared" si="55"/>
        <v>-</v>
      </c>
      <c r="X253" s="11" t="str">
        <f t="shared" si="56"/>
        <v>-</v>
      </c>
      <c r="Y253" s="11" t="str" cm="1">
        <f t="array" ref="Y253">IFERROR(_xlfn.IFS(B253=$U$1,"2",B253=$V$1,"2",J253="Yes","1")*1,"-")</f>
        <v>-</v>
      </c>
      <c r="Z253" s="11" t="str">
        <f t="shared" si="57"/>
        <v>-</v>
      </c>
      <c r="AA253" s="11" t="str">
        <f t="shared" si="58"/>
        <v>-</v>
      </c>
      <c r="AB253" s="2" t="str">
        <f t="shared" si="51"/>
        <v>-</v>
      </c>
      <c r="AC253" s="11" t="str">
        <f t="shared" si="52"/>
        <v>-</v>
      </c>
      <c r="AD253" s="11" t="str">
        <f t="shared" si="53"/>
        <v>-</v>
      </c>
      <c r="AE253" s="11" t="str">
        <f t="shared" si="54"/>
        <v>-</v>
      </c>
    </row>
    <row r="254" spans="10:31" x14ac:dyDescent="0.35">
      <c r="J254" s="2" t="str" cm="1">
        <f t="array" ref="J254">IFERROR(_xlfn.IFS('Pod Commentary'!B254='Data Validation'!$B$3,"No",'Pod Commentary'!B254='Data Validation'!$B$4,"Yes",'Pod Commentary'!B254='Data Validation'!$B$5,"Yes",'Pod Commentary'!B254='Data Validation'!$B$6,"Yes",'Pod Commentary'!B254='Data Validation'!$B$7,"Yes",'Pod Commentary'!B254='Data Validation'!$B$8,"No",'Pod Commentary'!B254='Data Validation'!$B$9,"Yes",'Pod Commentary'!B254='Data Validation'!$B$10,"Yes",'Pod Commentary'!B254='Data Validation'!$B$11,"-"),"-")</f>
        <v>-</v>
      </c>
      <c r="K254" s="2" t="str" cm="1">
        <f t="array" ref="K254">IFERROR(_xlfn.IFS(D254="Garage","No",B254='Data Validation'!$B$3,"Yes",'Pod Commentary'!B254='Data Validation'!$B$4,"No",'Pod Commentary'!B254='Data Validation'!$B$5,"No",'Pod Commentary'!B254='Data Validation'!$B$6,"No",'Pod Commentary'!B254='Data Validation'!$B$7,"No",'Pod Commentary'!B254='Data Validation'!$B$8,"Yes",'Pod Commentary'!B254='Data Validation'!$B$9,"No",'Pod Commentary'!B254='Data Validation'!$B$10,"No",'Pod Commentary'!B254='Data Validation'!$B$11,"No"),"-")</f>
        <v>-</v>
      </c>
      <c r="L254" s="2" t="str" cm="1">
        <f t="array" ref="L254">IFERROR(_xlfn.IFS(B254='Data Validation'!$B$6,"Yes",B254='Data Validation'!$B$7,"Yes"),"-")</f>
        <v>-</v>
      </c>
      <c r="R254" s="11" t="str">
        <f t="shared" si="46"/>
        <v>-</v>
      </c>
      <c r="S254" s="11" t="str">
        <f t="shared" si="47"/>
        <v>-</v>
      </c>
      <c r="T254" s="11" t="str">
        <f t="shared" si="48"/>
        <v>-</v>
      </c>
      <c r="U254" s="11" t="str">
        <f t="shared" si="49"/>
        <v>-</v>
      </c>
      <c r="V254" s="11" t="str">
        <f t="shared" si="50"/>
        <v>-</v>
      </c>
      <c r="W254" s="11" t="str">
        <f t="shared" si="55"/>
        <v>-</v>
      </c>
      <c r="X254" s="11" t="str">
        <f t="shared" si="56"/>
        <v>-</v>
      </c>
      <c r="Y254" s="11" t="str" cm="1">
        <f t="array" ref="Y254">IFERROR(_xlfn.IFS(B254=$U$1,"2",B254=$V$1,"2",J254="Yes","1")*1,"-")</f>
        <v>-</v>
      </c>
      <c r="Z254" s="11" t="str">
        <f t="shared" si="57"/>
        <v>-</v>
      </c>
      <c r="AA254" s="11" t="str">
        <f t="shared" si="58"/>
        <v>-</v>
      </c>
      <c r="AB254" s="2" t="str">
        <f t="shared" si="51"/>
        <v>-</v>
      </c>
      <c r="AC254" s="11" t="str">
        <f t="shared" si="52"/>
        <v>-</v>
      </c>
      <c r="AD254" s="11" t="str">
        <f t="shared" si="53"/>
        <v>-</v>
      </c>
      <c r="AE254" s="11" t="str">
        <f t="shared" si="54"/>
        <v>-</v>
      </c>
    </row>
    <row r="255" spans="10:31" x14ac:dyDescent="0.35">
      <c r="J255" s="2" t="str" cm="1">
        <f t="array" ref="J255">IFERROR(_xlfn.IFS('Pod Commentary'!B255='Data Validation'!$B$3,"No",'Pod Commentary'!B255='Data Validation'!$B$4,"Yes",'Pod Commentary'!B255='Data Validation'!$B$5,"Yes",'Pod Commentary'!B255='Data Validation'!$B$6,"Yes",'Pod Commentary'!B255='Data Validation'!$B$7,"Yes",'Pod Commentary'!B255='Data Validation'!$B$8,"No",'Pod Commentary'!B255='Data Validation'!$B$9,"Yes",'Pod Commentary'!B255='Data Validation'!$B$10,"Yes",'Pod Commentary'!B255='Data Validation'!$B$11,"-"),"-")</f>
        <v>-</v>
      </c>
      <c r="K255" s="2" t="str" cm="1">
        <f t="array" ref="K255">IFERROR(_xlfn.IFS(D255="Garage","No",B255='Data Validation'!$B$3,"Yes",'Pod Commentary'!B255='Data Validation'!$B$4,"No",'Pod Commentary'!B255='Data Validation'!$B$5,"No",'Pod Commentary'!B255='Data Validation'!$B$6,"No",'Pod Commentary'!B255='Data Validation'!$B$7,"No",'Pod Commentary'!B255='Data Validation'!$B$8,"Yes",'Pod Commentary'!B255='Data Validation'!$B$9,"No",'Pod Commentary'!B255='Data Validation'!$B$10,"No",'Pod Commentary'!B255='Data Validation'!$B$11,"No"),"-")</f>
        <v>-</v>
      </c>
      <c r="L255" s="2" t="str" cm="1">
        <f t="array" ref="L255">IFERROR(_xlfn.IFS(B255='Data Validation'!$B$6,"Yes",B255='Data Validation'!$B$7,"Yes"),"-")</f>
        <v>-</v>
      </c>
      <c r="R255" s="11" t="str">
        <f t="shared" si="46"/>
        <v>-</v>
      </c>
      <c r="S255" s="11" t="str">
        <f t="shared" si="47"/>
        <v>-</v>
      </c>
      <c r="T255" s="11" t="str">
        <f t="shared" si="48"/>
        <v>-</v>
      </c>
      <c r="U255" s="11" t="str">
        <f t="shared" si="49"/>
        <v>-</v>
      </c>
      <c r="V255" s="11" t="str">
        <f t="shared" si="50"/>
        <v>-</v>
      </c>
      <c r="W255" s="11" t="str">
        <f t="shared" si="55"/>
        <v>-</v>
      </c>
      <c r="X255" s="11" t="str">
        <f t="shared" si="56"/>
        <v>-</v>
      </c>
      <c r="Y255" s="11" t="str" cm="1">
        <f t="array" ref="Y255">IFERROR(_xlfn.IFS(B255=$U$1,"2",B255=$V$1,"2",J255="Yes","1")*1,"-")</f>
        <v>-</v>
      </c>
      <c r="Z255" s="11" t="str">
        <f t="shared" si="57"/>
        <v>-</v>
      </c>
      <c r="AA255" s="11" t="str">
        <f t="shared" si="58"/>
        <v>-</v>
      </c>
      <c r="AB255" s="2" t="str">
        <f t="shared" si="51"/>
        <v>-</v>
      </c>
      <c r="AC255" s="11" t="str">
        <f t="shared" si="52"/>
        <v>-</v>
      </c>
      <c r="AD255" s="11" t="str">
        <f t="shared" si="53"/>
        <v>-</v>
      </c>
      <c r="AE255" s="11" t="str">
        <f t="shared" si="54"/>
        <v>-</v>
      </c>
    </row>
    <row r="256" spans="10:31" x14ac:dyDescent="0.35">
      <c r="J256" s="2" t="str" cm="1">
        <f t="array" ref="J256">IFERROR(_xlfn.IFS('Pod Commentary'!B256='Data Validation'!$B$3,"No",'Pod Commentary'!B256='Data Validation'!$B$4,"Yes",'Pod Commentary'!B256='Data Validation'!$B$5,"Yes",'Pod Commentary'!B256='Data Validation'!$B$6,"Yes",'Pod Commentary'!B256='Data Validation'!$B$7,"Yes",'Pod Commentary'!B256='Data Validation'!$B$8,"No",'Pod Commentary'!B256='Data Validation'!$B$9,"Yes",'Pod Commentary'!B256='Data Validation'!$B$10,"Yes",'Pod Commentary'!B256='Data Validation'!$B$11,"-"),"-")</f>
        <v>-</v>
      </c>
      <c r="K256" s="2" t="str" cm="1">
        <f t="array" ref="K256">IFERROR(_xlfn.IFS(D256="Garage","No",B256='Data Validation'!$B$3,"Yes",'Pod Commentary'!B256='Data Validation'!$B$4,"No",'Pod Commentary'!B256='Data Validation'!$B$5,"No",'Pod Commentary'!B256='Data Validation'!$B$6,"No",'Pod Commentary'!B256='Data Validation'!$B$7,"No",'Pod Commentary'!B256='Data Validation'!$B$8,"Yes",'Pod Commentary'!B256='Data Validation'!$B$9,"No",'Pod Commentary'!B256='Data Validation'!$B$10,"No",'Pod Commentary'!B256='Data Validation'!$B$11,"No"),"-")</f>
        <v>-</v>
      </c>
      <c r="L256" s="2" t="str" cm="1">
        <f t="array" ref="L256">IFERROR(_xlfn.IFS(B256='Data Validation'!$B$6,"Yes",B256='Data Validation'!$B$7,"Yes"),"-")</f>
        <v>-</v>
      </c>
      <c r="R256" s="11" t="str">
        <f t="shared" si="46"/>
        <v>-</v>
      </c>
      <c r="S256" s="11" t="str">
        <f t="shared" si="47"/>
        <v>-</v>
      </c>
      <c r="T256" s="11" t="str">
        <f t="shared" si="48"/>
        <v>-</v>
      </c>
      <c r="U256" s="11" t="str">
        <f t="shared" si="49"/>
        <v>-</v>
      </c>
      <c r="V256" s="11" t="str">
        <f t="shared" si="50"/>
        <v>-</v>
      </c>
      <c r="W256" s="11" t="str">
        <f t="shared" si="55"/>
        <v>-</v>
      </c>
      <c r="X256" s="11" t="str">
        <f t="shared" si="56"/>
        <v>-</v>
      </c>
      <c r="Y256" s="11" t="str" cm="1">
        <f t="array" ref="Y256">IFERROR(_xlfn.IFS(B256=$U$1,"2",B256=$V$1,"2",J256="Yes","1")*1,"-")</f>
        <v>-</v>
      </c>
      <c r="Z256" s="11" t="str">
        <f t="shared" si="57"/>
        <v>-</v>
      </c>
      <c r="AA256" s="11" t="str">
        <f t="shared" si="58"/>
        <v>-</v>
      </c>
      <c r="AB256" s="2" t="str">
        <f t="shared" si="51"/>
        <v>-</v>
      </c>
      <c r="AC256" s="11" t="str">
        <f t="shared" si="52"/>
        <v>-</v>
      </c>
      <c r="AD256" s="11" t="str">
        <f t="shared" si="53"/>
        <v>-</v>
      </c>
      <c r="AE256" s="11" t="str">
        <f t="shared" si="54"/>
        <v>-</v>
      </c>
    </row>
    <row r="257" spans="10:31" x14ac:dyDescent="0.35">
      <c r="J257" s="2" t="str" cm="1">
        <f t="array" ref="J257">IFERROR(_xlfn.IFS('Pod Commentary'!B257='Data Validation'!$B$3,"No",'Pod Commentary'!B257='Data Validation'!$B$4,"Yes",'Pod Commentary'!B257='Data Validation'!$B$5,"Yes",'Pod Commentary'!B257='Data Validation'!$B$6,"Yes",'Pod Commentary'!B257='Data Validation'!$B$7,"Yes",'Pod Commentary'!B257='Data Validation'!$B$8,"No",'Pod Commentary'!B257='Data Validation'!$B$9,"Yes",'Pod Commentary'!B257='Data Validation'!$B$10,"Yes",'Pod Commentary'!B257='Data Validation'!$B$11,"-"),"-")</f>
        <v>-</v>
      </c>
      <c r="K257" s="2" t="str" cm="1">
        <f t="array" ref="K257">IFERROR(_xlfn.IFS(D257="Garage","No",B257='Data Validation'!$B$3,"Yes",'Pod Commentary'!B257='Data Validation'!$B$4,"No",'Pod Commentary'!B257='Data Validation'!$B$5,"No",'Pod Commentary'!B257='Data Validation'!$B$6,"No",'Pod Commentary'!B257='Data Validation'!$B$7,"No",'Pod Commentary'!B257='Data Validation'!$B$8,"Yes",'Pod Commentary'!B257='Data Validation'!$B$9,"No",'Pod Commentary'!B257='Data Validation'!$B$10,"No",'Pod Commentary'!B257='Data Validation'!$B$11,"No"),"-")</f>
        <v>-</v>
      </c>
      <c r="L257" s="2" t="str" cm="1">
        <f t="array" ref="L257">IFERROR(_xlfn.IFS(B257='Data Validation'!$B$6,"Yes",B257='Data Validation'!$B$7,"Yes"),"-")</f>
        <v>-</v>
      </c>
      <c r="R257" s="11" t="str">
        <f t="shared" si="46"/>
        <v>-</v>
      </c>
      <c r="S257" s="11" t="str">
        <f t="shared" si="47"/>
        <v>-</v>
      </c>
      <c r="T257" s="11" t="str">
        <f t="shared" si="48"/>
        <v>-</v>
      </c>
      <c r="U257" s="11" t="str">
        <f t="shared" si="49"/>
        <v>-</v>
      </c>
      <c r="V257" s="11" t="str">
        <f t="shared" si="50"/>
        <v>-</v>
      </c>
      <c r="W257" s="11" t="str">
        <f t="shared" si="55"/>
        <v>-</v>
      </c>
      <c r="X257" s="11" t="str">
        <f t="shared" si="56"/>
        <v>-</v>
      </c>
      <c r="Y257" s="11" t="str" cm="1">
        <f t="array" ref="Y257">IFERROR(_xlfn.IFS(B257=$U$1,"2",B257=$V$1,"2",J257="Yes","1")*1,"-")</f>
        <v>-</v>
      </c>
      <c r="Z257" s="11" t="str">
        <f t="shared" si="57"/>
        <v>-</v>
      </c>
      <c r="AA257" s="11" t="str">
        <f t="shared" si="58"/>
        <v>-</v>
      </c>
      <c r="AB257" s="2" t="str">
        <f t="shared" si="51"/>
        <v>-</v>
      </c>
      <c r="AC257" s="11" t="str">
        <f t="shared" si="52"/>
        <v>-</v>
      </c>
      <c r="AD257" s="11" t="str">
        <f t="shared" si="53"/>
        <v>-</v>
      </c>
      <c r="AE257" s="11" t="str">
        <f t="shared" si="54"/>
        <v>-</v>
      </c>
    </row>
    <row r="258" spans="10:31" x14ac:dyDescent="0.35">
      <c r="J258" s="2" t="str" cm="1">
        <f t="array" ref="J258">IFERROR(_xlfn.IFS('Pod Commentary'!B258='Data Validation'!$B$3,"No",'Pod Commentary'!B258='Data Validation'!$B$4,"Yes",'Pod Commentary'!B258='Data Validation'!$B$5,"Yes",'Pod Commentary'!B258='Data Validation'!$B$6,"Yes",'Pod Commentary'!B258='Data Validation'!$B$7,"Yes",'Pod Commentary'!B258='Data Validation'!$B$8,"No",'Pod Commentary'!B258='Data Validation'!$B$9,"Yes",'Pod Commentary'!B258='Data Validation'!$B$10,"Yes",'Pod Commentary'!B258='Data Validation'!$B$11,"-"),"-")</f>
        <v>-</v>
      </c>
      <c r="K258" s="2" t="str" cm="1">
        <f t="array" ref="K258">IFERROR(_xlfn.IFS(D258="Garage","No",B258='Data Validation'!$B$3,"Yes",'Pod Commentary'!B258='Data Validation'!$B$4,"No",'Pod Commentary'!B258='Data Validation'!$B$5,"No",'Pod Commentary'!B258='Data Validation'!$B$6,"No",'Pod Commentary'!B258='Data Validation'!$B$7,"No",'Pod Commentary'!B258='Data Validation'!$B$8,"Yes",'Pod Commentary'!B258='Data Validation'!$B$9,"No",'Pod Commentary'!B258='Data Validation'!$B$10,"No",'Pod Commentary'!B258='Data Validation'!$B$11,"No"),"-")</f>
        <v>-</v>
      </c>
      <c r="L258" s="2" t="str" cm="1">
        <f t="array" ref="L258">IFERROR(_xlfn.IFS(B258='Data Validation'!$B$6,"Yes",B258='Data Validation'!$B$7,"Yes"),"-")</f>
        <v>-</v>
      </c>
      <c r="R258" s="11" t="str">
        <f t="shared" si="46"/>
        <v>-</v>
      </c>
      <c r="S258" s="11" t="str">
        <f t="shared" si="47"/>
        <v>-</v>
      </c>
      <c r="T258" s="11" t="str">
        <f t="shared" si="48"/>
        <v>-</v>
      </c>
      <c r="U258" s="11" t="str">
        <f t="shared" si="49"/>
        <v>-</v>
      </c>
      <c r="V258" s="11" t="str">
        <f t="shared" si="50"/>
        <v>-</v>
      </c>
      <c r="W258" s="11" t="str">
        <f t="shared" si="55"/>
        <v>-</v>
      </c>
      <c r="X258" s="11" t="str">
        <f t="shared" si="56"/>
        <v>-</v>
      </c>
      <c r="Y258" s="11" t="str" cm="1">
        <f t="array" ref="Y258">IFERROR(_xlfn.IFS(B258=$U$1,"2",B258=$V$1,"2",J258="Yes","1")*1,"-")</f>
        <v>-</v>
      </c>
      <c r="Z258" s="11" t="str">
        <f t="shared" si="57"/>
        <v>-</v>
      </c>
      <c r="AA258" s="11" t="str">
        <f t="shared" si="58"/>
        <v>-</v>
      </c>
      <c r="AB258" s="2" t="str">
        <f t="shared" si="51"/>
        <v>-</v>
      </c>
      <c r="AC258" s="11" t="str">
        <f t="shared" si="52"/>
        <v>-</v>
      </c>
      <c r="AD258" s="11" t="str">
        <f t="shared" si="53"/>
        <v>-</v>
      </c>
      <c r="AE258" s="11" t="str">
        <f t="shared" si="54"/>
        <v>-</v>
      </c>
    </row>
    <row r="259" spans="10:31" x14ac:dyDescent="0.35">
      <c r="J259" s="2" t="str" cm="1">
        <f t="array" ref="J259">IFERROR(_xlfn.IFS('Pod Commentary'!B259='Data Validation'!$B$3,"No",'Pod Commentary'!B259='Data Validation'!$B$4,"Yes",'Pod Commentary'!B259='Data Validation'!$B$5,"Yes",'Pod Commentary'!B259='Data Validation'!$B$6,"Yes",'Pod Commentary'!B259='Data Validation'!$B$7,"Yes",'Pod Commentary'!B259='Data Validation'!$B$8,"No",'Pod Commentary'!B259='Data Validation'!$B$9,"Yes",'Pod Commentary'!B259='Data Validation'!$B$10,"Yes",'Pod Commentary'!B259='Data Validation'!$B$11,"-"),"-")</f>
        <v>-</v>
      </c>
      <c r="K259" s="2" t="str" cm="1">
        <f t="array" ref="K259">IFERROR(_xlfn.IFS(D259="Garage","No",B259='Data Validation'!$B$3,"Yes",'Pod Commentary'!B259='Data Validation'!$B$4,"No",'Pod Commentary'!B259='Data Validation'!$B$5,"No",'Pod Commentary'!B259='Data Validation'!$B$6,"No",'Pod Commentary'!B259='Data Validation'!$B$7,"No",'Pod Commentary'!B259='Data Validation'!$B$8,"Yes",'Pod Commentary'!B259='Data Validation'!$B$9,"No",'Pod Commentary'!B259='Data Validation'!$B$10,"No",'Pod Commentary'!B259='Data Validation'!$B$11,"No"),"-")</f>
        <v>-</v>
      </c>
      <c r="L259" s="2" t="str" cm="1">
        <f t="array" ref="L259">IFERROR(_xlfn.IFS(B259='Data Validation'!$B$6,"Yes",B259='Data Validation'!$B$7,"Yes"),"-")</f>
        <v>-</v>
      </c>
      <c r="R259" s="11" t="str">
        <f t="shared" ref="R259:R322" si="59">IFERROR(IF($B259=$R$1,"1","-")*1,"-")</f>
        <v>-</v>
      </c>
      <c r="S259" s="11" t="str">
        <f t="shared" ref="S259:S322" si="60">IFERROR(IF($B259=$S$1,"1","-")*1,"-")</f>
        <v>-</v>
      </c>
      <c r="T259" s="11" t="str">
        <f t="shared" ref="T259:T322" si="61">IFERROR(IF($B259=$T$1,"1","-")*1,"-")</f>
        <v>-</v>
      </c>
      <c r="U259" s="11" t="str">
        <f t="shared" ref="U259:U322" si="62">IFERROR(IF($B259=$U$1,"1","-")*1,"-")</f>
        <v>-</v>
      </c>
      <c r="V259" s="11" t="str">
        <f t="shared" ref="V259:V322" si="63">IFERROR(IF($B259=$V$1,"1","-")*1,"-")</f>
        <v>-</v>
      </c>
      <c r="W259" s="11" t="str">
        <f t="shared" si="55"/>
        <v>-</v>
      </c>
      <c r="X259" s="11" t="str">
        <f t="shared" si="56"/>
        <v>-</v>
      </c>
      <c r="Y259" s="11" t="str" cm="1">
        <f t="array" ref="Y259">IFERROR(_xlfn.IFS(B259=$U$1,"2",B259=$V$1,"2",J259="Yes","1")*1,"-")</f>
        <v>-</v>
      </c>
      <c r="Z259" s="11" t="str">
        <f t="shared" si="57"/>
        <v>-</v>
      </c>
      <c r="AA259" s="11" t="str">
        <f t="shared" si="58"/>
        <v>-</v>
      </c>
      <c r="AB259" s="2" t="str">
        <f t="shared" ref="AB259:AB322" si="64">IFERROR(IF(O259="Yes","1","-")*1,"-")</f>
        <v>-</v>
      </c>
      <c r="AC259" s="11" t="str">
        <f t="shared" ref="AC259:AC322" si="65">IFERROR(IF($B259=$AC$1,"1","-")*1,"-")</f>
        <v>-</v>
      </c>
      <c r="AD259" s="11" t="str">
        <f t="shared" ref="AD259:AD322" si="66">IFERROR(IF($B259=$AD$1,"1","-")*1,"-")</f>
        <v>-</v>
      </c>
      <c r="AE259" s="11" t="str">
        <f t="shared" ref="AE259:AE322" si="67">IFERROR(IF($B259=$AE$1,"1","-")*1,"-")</f>
        <v>-</v>
      </c>
    </row>
    <row r="260" spans="10:31" x14ac:dyDescent="0.35">
      <c r="J260" s="2" t="str" cm="1">
        <f t="array" ref="J260">IFERROR(_xlfn.IFS('Pod Commentary'!B260='Data Validation'!$B$3,"No",'Pod Commentary'!B260='Data Validation'!$B$4,"Yes",'Pod Commentary'!B260='Data Validation'!$B$5,"Yes",'Pod Commentary'!B260='Data Validation'!$B$6,"Yes",'Pod Commentary'!B260='Data Validation'!$B$7,"Yes",'Pod Commentary'!B260='Data Validation'!$B$8,"No",'Pod Commentary'!B260='Data Validation'!$B$9,"Yes",'Pod Commentary'!B260='Data Validation'!$B$10,"Yes",'Pod Commentary'!B260='Data Validation'!$B$11,"-"),"-")</f>
        <v>-</v>
      </c>
      <c r="K260" s="2" t="str" cm="1">
        <f t="array" ref="K260">IFERROR(_xlfn.IFS(D260="Garage","No",B260='Data Validation'!$B$3,"Yes",'Pod Commentary'!B260='Data Validation'!$B$4,"No",'Pod Commentary'!B260='Data Validation'!$B$5,"No",'Pod Commentary'!B260='Data Validation'!$B$6,"No",'Pod Commentary'!B260='Data Validation'!$B$7,"No",'Pod Commentary'!B260='Data Validation'!$B$8,"Yes",'Pod Commentary'!B260='Data Validation'!$B$9,"No",'Pod Commentary'!B260='Data Validation'!$B$10,"No",'Pod Commentary'!B260='Data Validation'!$B$11,"No"),"-")</f>
        <v>-</v>
      </c>
      <c r="L260" s="2" t="str" cm="1">
        <f t="array" ref="L260">IFERROR(_xlfn.IFS(B260='Data Validation'!$B$6,"Yes",B260='Data Validation'!$B$7,"Yes"),"-")</f>
        <v>-</v>
      </c>
      <c r="R260" s="11" t="str">
        <f t="shared" si="59"/>
        <v>-</v>
      </c>
      <c r="S260" s="11" t="str">
        <f t="shared" si="60"/>
        <v>-</v>
      </c>
      <c r="T260" s="11" t="str">
        <f t="shared" si="61"/>
        <v>-</v>
      </c>
      <c r="U260" s="11" t="str">
        <f t="shared" si="62"/>
        <v>-</v>
      </c>
      <c r="V260" s="11" t="str">
        <f t="shared" si="63"/>
        <v>-</v>
      </c>
      <c r="W260" s="11" t="str">
        <f t="shared" si="55"/>
        <v>-</v>
      </c>
      <c r="X260" s="11" t="str">
        <f t="shared" si="56"/>
        <v>-</v>
      </c>
      <c r="Y260" s="11" t="str" cm="1">
        <f t="array" ref="Y260">IFERROR(_xlfn.IFS(B260=$U$1,"2",B260=$V$1,"2",J260="Yes","1")*1,"-")</f>
        <v>-</v>
      </c>
      <c r="Z260" s="11" t="str">
        <f t="shared" si="57"/>
        <v>-</v>
      </c>
      <c r="AA260" s="11" t="str">
        <f t="shared" si="58"/>
        <v>-</v>
      </c>
      <c r="AB260" s="2" t="str">
        <f t="shared" si="64"/>
        <v>-</v>
      </c>
      <c r="AC260" s="11" t="str">
        <f t="shared" si="65"/>
        <v>-</v>
      </c>
      <c r="AD260" s="11" t="str">
        <f t="shared" si="66"/>
        <v>-</v>
      </c>
      <c r="AE260" s="11" t="str">
        <f t="shared" si="67"/>
        <v>-</v>
      </c>
    </row>
    <row r="261" spans="10:31" x14ac:dyDescent="0.35">
      <c r="J261" s="2" t="str" cm="1">
        <f t="array" ref="J261">IFERROR(_xlfn.IFS('Pod Commentary'!B261='Data Validation'!$B$3,"No",'Pod Commentary'!B261='Data Validation'!$B$4,"Yes",'Pod Commentary'!B261='Data Validation'!$B$5,"Yes",'Pod Commentary'!B261='Data Validation'!$B$6,"Yes",'Pod Commentary'!B261='Data Validation'!$B$7,"Yes",'Pod Commentary'!B261='Data Validation'!$B$8,"No",'Pod Commentary'!B261='Data Validation'!$B$9,"Yes",'Pod Commentary'!B261='Data Validation'!$B$10,"Yes",'Pod Commentary'!B261='Data Validation'!$B$11,"-"),"-")</f>
        <v>-</v>
      </c>
      <c r="K261" s="2" t="str" cm="1">
        <f t="array" ref="K261">IFERROR(_xlfn.IFS(D261="Garage","No",B261='Data Validation'!$B$3,"Yes",'Pod Commentary'!B261='Data Validation'!$B$4,"No",'Pod Commentary'!B261='Data Validation'!$B$5,"No",'Pod Commentary'!B261='Data Validation'!$B$6,"No",'Pod Commentary'!B261='Data Validation'!$B$7,"No",'Pod Commentary'!B261='Data Validation'!$B$8,"Yes",'Pod Commentary'!B261='Data Validation'!$B$9,"No",'Pod Commentary'!B261='Data Validation'!$B$10,"No",'Pod Commentary'!B261='Data Validation'!$B$11,"No"),"-")</f>
        <v>-</v>
      </c>
      <c r="L261" s="2" t="str" cm="1">
        <f t="array" ref="L261">IFERROR(_xlfn.IFS(B261='Data Validation'!$B$6,"Yes",B261='Data Validation'!$B$7,"Yes"),"-")</f>
        <v>-</v>
      </c>
      <c r="R261" s="11" t="str">
        <f t="shared" si="59"/>
        <v>-</v>
      </c>
      <c r="S261" s="11" t="str">
        <f t="shared" si="60"/>
        <v>-</v>
      </c>
      <c r="T261" s="11" t="str">
        <f t="shared" si="61"/>
        <v>-</v>
      </c>
      <c r="U261" s="11" t="str">
        <f t="shared" si="62"/>
        <v>-</v>
      </c>
      <c r="V261" s="11" t="str">
        <f t="shared" si="63"/>
        <v>-</v>
      </c>
      <c r="W261" s="11" t="str">
        <f t="shared" si="55"/>
        <v>-</v>
      </c>
      <c r="X261" s="11" t="str">
        <f t="shared" si="56"/>
        <v>-</v>
      </c>
      <c r="Y261" s="11" t="str" cm="1">
        <f t="array" ref="Y261">IFERROR(_xlfn.IFS(B261=$U$1,"2",B261=$V$1,"2",J261="Yes","1")*1,"-")</f>
        <v>-</v>
      </c>
      <c r="Z261" s="11" t="str">
        <f t="shared" si="57"/>
        <v>-</v>
      </c>
      <c r="AA261" s="11" t="str">
        <f t="shared" si="58"/>
        <v>-</v>
      </c>
      <c r="AB261" s="2" t="str">
        <f t="shared" si="64"/>
        <v>-</v>
      </c>
      <c r="AC261" s="11" t="str">
        <f t="shared" si="65"/>
        <v>-</v>
      </c>
      <c r="AD261" s="11" t="str">
        <f t="shared" si="66"/>
        <v>-</v>
      </c>
      <c r="AE261" s="11" t="str">
        <f t="shared" si="67"/>
        <v>-</v>
      </c>
    </row>
    <row r="262" spans="10:31" x14ac:dyDescent="0.35">
      <c r="J262" s="2" t="str" cm="1">
        <f t="array" ref="J262">IFERROR(_xlfn.IFS('Pod Commentary'!B262='Data Validation'!$B$3,"No",'Pod Commentary'!B262='Data Validation'!$B$4,"Yes",'Pod Commentary'!B262='Data Validation'!$B$5,"Yes",'Pod Commentary'!B262='Data Validation'!$B$6,"Yes",'Pod Commentary'!B262='Data Validation'!$B$7,"Yes",'Pod Commentary'!B262='Data Validation'!$B$8,"No",'Pod Commentary'!B262='Data Validation'!$B$9,"Yes",'Pod Commentary'!B262='Data Validation'!$B$10,"Yes",'Pod Commentary'!B262='Data Validation'!$B$11,"-"),"-")</f>
        <v>-</v>
      </c>
      <c r="K262" s="2" t="str" cm="1">
        <f t="array" ref="K262">IFERROR(_xlfn.IFS(D262="Garage","No",B262='Data Validation'!$B$3,"Yes",'Pod Commentary'!B262='Data Validation'!$B$4,"No",'Pod Commentary'!B262='Data Validation'!$B$5,"No",'Pod Commentary'!B262='Data Validation'!$B$6,"No",'Pod Commentary'!B262='Data Validation'!$B$7,"No",'Pod Commentary'!B262='Data Validation'!$B$8,"Yes",'Pod Commentary'!B262='Data Validation'!$B$9,"No",'Pod Commentary'!B262='Data Validation'!$B$10,"No",'Pod Commentary'!B262='Data Validation'!$B$11,"No"),"-")</f>
        <v>-</v>
      </c>
      <c r="L262" s="2" t="str" cm="1">
        <f t="array" ref="L262">IFERROR(_xlfn.IFS(B262='Data Validation'!$B$6,"Yes",B262='Data Validation'!$B$7,"Yes"),"-")</f>
        <v>-</v>
      </c>
      <c r="R262" s="11" t="str">
        <f t="shared" si="59"/>
        <v>-</v>
      </c>
      <c r="S262" s="11" t="str">
        <f t="shared" si="60"/>
        <v>-</v>
      </c>
      <c r="T262" s="11" t="str">
        <f t="shared" si="61"/>
        <v>-</v>
      </c>
      <c r="U262" s="11" t="str">
        <f t="shared" si="62"/>
        <v>-</v>
      </c>
      <c r="V262" s="11" t="str">
        <f t="shared" si="63"/>
        <v>-</v>
      </c>
      <c r="W262" s="11" t="str">
        <f t="shared" si="55"/>
        <v>-</v>
      </c>
      <c r="X262" s="11" t="str">
        <f t="shared" si="56"/>
        <v>-</v>
      </c>
      <c r="Y262" s="11" t="str" cm="1">
        <f t="array" ref="Y262">IFERROR(_xlfn.IFS(B262=$U$1,"2",B262=$V$1,"2",J262="Yes","1")*1,"-")</f>
        <v>-</v>
      </c>
      <c r="Z262" s="11" t="str">
        <f t="shared" si="57"/>
        <v>-</v>
      </c>
      <c r="AA262" s="11" t="str">
        <f t="shared" si="58"/>
        <v>-</v>
      </c>
      <c r="AB262" s="2" t="str">
        <f t="shared" si="64"/>
        <v>-</v>
      </c>
      <c r="AC262" s="11" t="str">
        <f t="shared" si="65"/>
        <v>-</v>
      </c>
      <c r="AD262" s="11" t="str">
        <f t="shared" si="66"/>
        <v>-</v>
      </c>
      <c r="AE262" s="11" t="str">
        <f t="shared" si="67"/>
        <v>-</v>
      </c>
    </row>
    <row r="263" spans="10:31" x14ac:dyDescent="0.35">
      <c r="J263" s="2" t="str" cm="1">
        <f t="array" ref="J263">IFERROR(_xlfn.IFS('Pod Commentary'!B263='Data Validation'!$B$3,"No",'Pod Commentary'!B263='Data Validation'!$B$4,"Yes",'Pod Commentary'!B263='Data Validation'!$B$5,"Yes",'Pod Commentary'!B263='Data Validation'!$B$6,"Yes",'Pod Commentary'!B263='Data Validation'!$B$7,"Yes",'Pod Commentary'!B263='Data Validation'!$B$8,"No",'Pod Commentary'!B263='Data Validation'!$B$9,"Yes",'Pod Commentary'!B263='Data Validation'!$B$10,"Yes",'Pod Commentary'!B263='Data Validation'!$B$11,"-"),"-")</f>
        <v>-</v>
      </c>
      <c r="K263" s="2" t="str" cm="1">
        <f t="array" ref="K263">IFERROR(_xlfn.IFS(D263="Garage","No",B263='Data Validation'!$B$3,"Yes",'Pod Commentary'!B263='Data Validation'!$B$4,"No",'Pod Commentary'!B263='Data Validation'!$B$5,"No",'Pod Commentary'!B263='Data Validation'!$B$6,"No",'Pod Commentary'!B263='Data Validation'!$B$7,"No",'Pod Commentary'!B263='Data Validation'!$B$8,"Yes",'Pod Commentary'!B263='Data Validation'!$B$9,"No",'Pod Commentary'!B263='Data Validation'!$B$10,"No",'Pod Commentary'!B263='Data Validation'!$B$11,"No"),"-")</f>
        <v>-</v>
      </c>
      <c r="L263" s="2" t="str" cm="1">
        <f t="array" ref="L263">IFERROR(_xlfn.IFS(B263='Data Validation'!$B$6,"Yes",B263='Data Validation'!$B$7,"Yes"),"-")</f>
        <v>-</v>
      </c>
      <c r="R263" s="11" t="str">
        <f t="shared" si="59"/>
        <v>-</v>
      </c>
      <c r="S263" s="11" t="str">
        <f t="shared" si="60"/>
        <v>-</v>
      </c>
      <c r="T263" s="11" t="str">
        <f t="shared" si="61"/>
        <v>-</v>
      </c>
      <c r="U263" s="11" t="str">
        <f t="shared" si="62"/>
        <v>-</v>
      </c>
      <c r="V263" s="11" t="str">
        <f t="shared" si="63"/>
        <v>-</v>
      </c>
      <c r="W263" s="11" t="str">
        <f t="shared" ref="W263:W326" si="68">IFERROR(IF(E263=$W$1,"1","-")*1,"-")</f>
        <v>-</v>
      </c>
      <c r="X263" s="11" t="str">
        <f t="shared" ref="X263:X326" si="69">IFERROR(IF(E263=$X$1,"1","-")*1,"-")</f>
        <v>-</v>
      </c>
      <c r="Y263" s="11" t="str" cm="1">
        <f t="array" ref="Y263">IFERROR(_xlfn.IFS(B263=$U$1,"2",B263=$V$1,"2",J263="Yes","1")*1,"-")</f>
        <v>-</v>
      </c>
      <c r="Z263" s="11" t="str">
        <f t="shared" ref="Z263:Z326" si="70">IFERROR(IF(K263="Yes","1","-")*1,"-")</f>
        <v>-</v>
      </c>
      <c r="AA263" s="11" t="str">
        <f t="shared" ref="AA263:AA326" si="71">IFERROR(IF(L263="Yes","1","-")*1,"-")</f>
        <v>-</v>
      </c>
      <c r="AB263" s="2" t="str">
        <f t="shared" si="64"/>
        <v>-</v>
      </c>
      <c r="AC263" s="11" t="str">
        <f t="shared" si="65"/>
        <v>-</v>
      </c>
      <c r="AD263" s="11" t="str">
        <f t="shared" si="66"/>
        <v>-</v>
      </c>
      <c r="AE263" s="11" t="str">
        <f t="shared" si="67"/>
        <v>-</v>
      </c>
    </row>
    <row r="264" spans="10:31" x14ac:dyDescent="0.35">
      <c r="J264" s="2" t="str" cm="1">
        <f t="array" ref="J264">IFERROR(_xlfn.IFS('Pod Commentary'!B264='Data Validation'!$B$3,"No",'Pod Commentary'!B264='Data Validation'!$B$4,"Yes",'Pod Commentary'!B264='Data Validation'!$B$5,"Yes",'Pod Commentary'!B264='Data Validation'!$B$6,"Yes",'Pod Commentary'!B264='Data Validation'!$B$7,"Yes",'Pod Commentary'!B264='Data Validation'!$B$8,"No",'Pod Commentary'!B264='Data Validation'!$B$9,"Yes",'Pod Commentary'!B264='Data Validation'!$B$10,"Yes",'Pod Commentary'!B264='Data Validation'!$B$11,"-"),"-")</f>
        <v>-</v>
      </c>
      <c r="K264" s="2" t="str" cm="1">
        <f t="array" ref="K264">IFERROR(_xlfn.IFS(D264="Garage","No",B264='Data Validation'!$B$3,"Yes",'Pod Commentary'!B264='Data Validation'!$B$4,"No",'Pod Commentary'!B264='Data Validation'!$B$5,"No",'Pod Commentary'!B264='Data Validation'!$B$6,"No",'Pod Commentary'!B264='Data Validation'!$B$7,"No",'Pod Commentary'!B264='Data Validation'!$B$8,"Yes",'Pod Commentary'!B264='Data Validation'!$B$9,"No",'Pod Commentary'!B264='Data Validation'!$B$10,"No",'Pod Commentary'!B264='Data Validation'!$B$11,"No"),"-")</f>
        <v>-</v>
      </c>
      <c r="L264" s="2" t="str" cm="1">
        <f t="array" ref="L264">IFERROR(_xlfn.IFS(B264='Data Validation'!$B$6,"Yes",B264='Data Validation'!$B$7,"Yes"),"-")</f>
        <v>-</v>
      </c>
      <c r="R264" s="11" t="str">
        <f t="shared" si="59"/>
        <v>-</v>
      </c>
      <c r="S264" s="11" t="str">
        <f t="shared" si="60"/>
        <v>-</v>
      </c>
      <c r="T264" s="11" t="str">
        <f t="shared" si="61"/>
        <v>-</v>
      </c>
      <c r="U264" s="11" t="str">
        <f t="shared" si="62"/>
        <v>-</v>
      </c>
      <c r="V264" s="11" t="str">
        <f t="shared" si="63"/>
        <v>-</v>
      </c>
      <c r="W264" s="11" t="str">
        <f t="shared" si="68"/>
        <v>-</v>
      </c>
      <c r="X264" s="11" t="str">
        <f t="shared" si="69"/>
        <v>-</v>
      </c>
      <c r="Y264" s="11" t="str" cm="1">
        <f t="array" ref="Y264">IFERROR(_xlfn.IFS(B264=$U$1,"2",B264=$V$1,"2",J264="Yes","1")*1,"-")</f>
        <v>-</v>
      </c>
      <c r="Z264" s="11" t="str">
        <f t="shared" si="70"/>
        <v>-</v>
      </c>
      <c r="AA264" s="11" t="str">
        <f t="shared" si="71"/>
        <v>-</v>
      </c>
      <c r="AB264" s="2" t="str">
        <f t="shared" si="64"/>
        <v>-</v>
      </c>
      <c r="AC264" s="11" t="str">
        <f t="shared" si="65"/>
        <v>-</v>
      </c>
      <c r="AD264" s="11" t="str">
        <f t="shared" si="66"/>
        <v>-</v>
      </c>
      <c r="AE264" s="11" t="str">
        <f t="shared" si="67"/>
        <v>-</v>
      </c>
    </row>
    <row r="265" spans="10:31" x14ac:dyDescent="0.35">
      <c r="J265" s="2" t="str" cm="1">
        <f t="array" ref="J265">IFERROR(_xlfn.IFS('Pod Commentary'!B265='Data Validation'!$B$3,"No",'Pod Commentary'!B265='Data Validation'!$B$4,"Yes",'Pod Commentary'!B265='Data Validation'!$B$5,"Yes",'Pod Commentary'!B265='Data Validation'!$B$6,"Yes",'Pod Commentary'!B265='Data Validation'!$B$7,"Yes",'Pod Commentary'!B265='Data Validation'!$B$8,"No",'Pod Commentary'!B265='Data Validation'!$B$9,"Yes",'Pod Commentary'!B265='Data Validation'!$B$10,"Yes",'Pod Commentary'!B265='Data Validation'!$B$11,"-"),"-")</f>
        <v>-</v>
      </c>
      <c r="K265" s="2" t="str" cm="1">
        <f t="array" ref="K265">IFERROR(_xlfn.IFS(D265="Garage","No",B265='Data Validation'!$B$3,"Yes",'Pod Commentary'!B265='Data Validation'!$B$4,"No",'Pod Commentary'!B265='Data Validation'!$B$5,"No",'Pod Commentary'!B265='Data Validation'!$B$6,"No",'Pod Commentary'!B265='Data Validation'!$B$7,"No",'Pod Commentary'!B265='Data Validation'!$B$8,"Yes",'Pod Commentary'!B265='Data Validation'!$B$9,"No",'Pod Commentary'!B265='Data Validation'!$B$10,"No",'Pod Commentary'!B265='Data Validation'!$B$11,"No"),"-")</f>
        <v>-</v>
      </c>
      <c r="L265" s="2" t="str" cm="1">
        <f t="array" ref="L265">IFERROR(_xlfn.IFS(B265='Data Validation'!$B$6,"Yes",B265='Data Validation'!$B$7,"Yes"),"-")</f>
        <v>-</v>
      </c>
      <c r="R265" s="11" t="str">
        <f t="shared" si="59"/>
        <v>-</v>
      </c>
      <c r="S265" s="11" t="str">
        <f t="shared" si="60"/>
        <v>-</v>
      </c>
      <c r="T265" s="11" t="str">
        <f t="shared" si="61"/>
        <v>-</v>
      </c>
      <c r="U265" s="11" t="str">
        <f t="shared" si="62"/>
        <v>-</v>
      </c>
      <c r="V265" s="11" t="str">
        <f t="shared" si="63"/>
        <v>-</v>
      </c>
      <c r="W265" s="11" t="str">
        <f t="shared" si="68"/>
        <v>-</v>
      </c>
      <c r="X265" s="11" t="str">
        <f t="shared" si="69"/>
        <v>-</v>
      </c>
      <c r="Y265" s="11" t="str" cm="1">
        <f t="array" ref="Y265">IFERROR(_xlfn.IFS(B265=$U$1,"2",B265=$V$1,"2",J265="Yes","1")*1,"-")</f>
        <v>-</v>
      </c>
      <c r="Z265" s="11" t="str">
        <f t="shared" si="70"/>
        <v>-</v>
      </c>
      <c r="AA265" s="11" t="str">
        <f t="shared" si="71"/>
        <v>-</v>
      </c>
      <c r="AB265" s="2" t="str">
        <f t="shared" si="64"/>
        <v>-</v>
      </c>
      <c r="AC265" s="11" t="str">
        <f t="shared" si="65"/>
        <v>-</v>
      </c>
      <c r="AD265" s="11" t="str">
        <f t="shared" si="66"/>
        <v>-</v>
      </c>
      <c r="AE265" s="11" t="str">
        <f t="shared" si="67"/>
        <v>-</v>
      </c>
    </row>
    <row r="266" spans="10:31" x14ac:dyDescent="0.35">
      <c r="J266" s="2" t="str" cm="1">
        <f t="array" ref="J266">IFERROR(_xlfn.IFS('Pod Commentary'!B266='Data Validation'!$B$3,"No",'Pod Commentary'!B266='Data Validation'!$B$4,"Yes",'Pod Commentary'!B266='Data Validation'!$B$5,"Yes",'Pod Commentary'!B266='Data Validation'!$B$6,"Yes",'Pod Commentary'!B266='Data Validation'!$B$7,"Yes",'Pod Commentary'!B266='Data Validation'!$B$8,"No",'Pod Commentary'!B266='Data Validation'!$B$9,"Yes",'Pod Commentary'!B266='Data Validation'!$B$10,"Yes",'Pod Commentary'!B266='Data Validation'!$B$11,"-"),"-")</f>
        <v>-</v>
      </c>
      <c r="K266" s="2" t="str" cm="1">
        <f t="array" ref="K266">IFERROR(_xlfn.IFS(D266="Garage","No",B266='Data Validation'!$B$3,"Yes",'Pod Commentary'!B266='Data Validation'!$B$4,"No",'Pod Commentary'!B266='Data Validation'!$B$5,"No",'Pod Commentary'!B266='Data Validation'!$B$6,"No",'Pod Commentary'!B266='Data Validation'!$B$7,"No",'Pod Commentary'!B266='Data Validation'!$B$8,"Yes",'Pod Commentary'!B266='Data Validation'!$B$9,"No",'Pod Commentary'!B266='Data Validation'!$B$10,"No",'Pod Commentary'!B266='Data Validation'!$B$11,"No"),"-")</f>
        <v>-</v>
      </c>
      <c r="L266" s="2" t="str" cm="1">
        <f t="array" ref="L266">IFERROR(_xlfn.IFS(B266='Data Validation'!$B$6,"Yes",B266='Data Validation'!$B$7,"Yes"),"-")</f>
        <v>-</v>
      </c>
      <c r="R266" s="11" t="str">
        <f t="shared" si="59"/>
        <v>-</v>
      </c>
      <c r="S266" s="11" t="str">
        <f t="shared" si="60"/>
        <v>-</v>
      </c>
      <c r="T266" s="11" t="str">
        <f t="shared" si="61"/>
        <v>-</v>
      </c>
      <c r="U266" s="11" t="str">
        <f t="shared" si="62"/>
        <v>-</v>
      </c>
      <c r="V266" s="11" t="str">
        <f t="shared" si="63"/>
        <v>-</v>
      </c>
      <c r="W266" s="11" t="str">
        <f t="shared" si="68"/>
        <v>-</v>
      </c>
      <c r="X266" s="11" t="str">
        <f t="shared" si="69"/>
        <v>-</v>
      </c>
      <c r="Y266" s="11" t="str" cm="1">
        <f t="array" ref="Y266">IFERROR(_xlfn.IFS(B266=$U$1,"2",B266=$V$1,"2",J266="Yes","1")*1,"-")</f>
        <v>-</v>
      </c>
      <c r="Z266" s="11" t="str">
        <f t="shared" si="70"/>
        <v>-</v>
      </c>
      <c r="AA266" s="11" t="str">
        <f t="shared" si="71"/>
        <v>-</v>
      </c>
      <c r="AB266" s="2" t="str">
        <f t="shared" si="64"/>
        <v>-</v>
      </c>
      <c r="AC266" s="11" t="str">
        <f t="shared" si="65"/>
        <v>-</v>
      </c>
      <c r="AD266" s="11" t="str">
        <f t="shared" si="66"/>
        <v>-</v>
      </c>
      <c r="AE266" s="11" t="str">
        <f t="shared" si="67"/>
        <v>-</v>
      </c>
    </row>
    <row r="267" spans="10:31" x14ac:dyDescent="0.35">
      <c r="J267" s="2" t="str" cm="1">
        <f t="array" ref="J267">IFERROR(_xlfn.IFS('Pod Commentary'!B267='Data Validation'!$B$3,"No",'Pod Commentary'!B267='Data Validation'!$B$4,"Yes",'Pod Commentary'!B267='Data Validation'!$B$5,"Yes",'Pod Commentary'!B267='Data Validation'!$B$6,"Yes",'Pod Commentary'!B267='Data Validation'!$B$7,"Yes",'Pod Commentary'!B267='Data Validation'!$B$8,"No",'Pod Commentary'!B267='Data Validation'!$B$9,"Yes",'Pod Commentary'!B267='Data Validation'!$B$10,"Yes",'Pod Commentary'!B267='Data Validation'!$B$11,"-"),"-")</f>
        <v>-</v>
      </c>
      <c r="K267" s="2" t="str" cm="1">
        <f t="array" ref="K267">IFERROR(_xlfn.IFS(D267="Garage","No",B267='Data Validation'!$B$3,"Yes",'Pod Commentary'!B267='Data Validation'!$B$4,"No",'Pod Commentary'!B267='Data Validation'!$B$5,"No",'Pod Commentary'!B267='Data Validation'!$B$6,"No",'Pod Commentary'!B267='Data Validation'!$B$7,"No",'Pod Commentary'!B267='Data Validation'!$B$8,"Yes",'Pod Commentary'!B267='Data Validation'!$B$9,"No",'Pod Commentary'!B267='Data Validation'!$B$10,"No",'Pod Commentary'!B267='Data Validation'!$B$11,"No"),"-")</f>
        <v>-</v>
      </c>
      <c r="L267" s="2" t="str" cm="1">
        <f t="array" ref="L267">IFERROR(_xlfn.IFS(B267='Data Validation'!$B$6,"Yes",B267='Data Validation'!$B$7,"Yes"),"-")</f>
        <v>-</v>
      </c>
      <c r="R267" s="11" t="str">
        <f t="shared" si="59"/>
        <v>-</v>
      </c>
      <c r="S267" s="11" t="str">
        <f t="shared" si="60"/>
        <v>-</v>
      </c>
      <c r="T267" s="11" t="str">
        <f t="shared" si="61"/>
        <v>-</v>
      </c>
      <c r="U267" s="11" t="str">
        <f t="shared" si="62"/>
        <v>-</v>
      </c>
      <c r="V267" s="11" t="str">
        <f t="shared" si="63"/>
        <v>-</v>
      </c>
      <c r="W267" s="11" t="str">
        <f t="shared" si="68"/>
        <v>-</v>
      </c>
      <c r="X267" s="11" t="str">
        <f t="shared" si="69"/>
        <v>-</v>
      </c>
      <c r="Y267" s="11" t="str" cm="1">
        <f t="array" ref="Y267">IFERROR(_xlfn.IFS(B267=$U$1,"2",B267=$V$1,"2",J267="Yes","1")*1,"-")</f>
        <v>-</v>
      </c>
      <c r="Z267" s="11" t="str">
        <f t="shared" si="70"/>
        <v>-</v>
      </c>
      <c r="AA267" s="11" t="str">
        <f t="shared" si="71"/>
        <v>-</v>
      </c>
      <c r="AB267" s="2" t="str">
        <f t="shared" si="64"/>
        <v>-</v>
      </c>
      <c r="AC267" s="11" t="str">
        <f t="shared" si="65"/>
        <v>-</v>
      </c>
      <c r="AD267" s="11" t="str">
        <f t="shared" si="66"/>
        <v>-</v>
      </c>
      <c r="AE267" s="11" t="str">
        <f t="shared" si="67"/>
        <v>-</v>
      </c>
    </row>
    <row r="268" spans="10:31" x14ac:dyDescent="0.35">
      <c r="J268" s="2" t="str" cm="1">
        <f t="array" ref="J268">IFERROR(_xlfn.IFS('Pod Commentary'!B268='Data Validation'!$B$3,"No",'Pod Commentary'!B268='Data Validation'!$B$4,"Yes",'Pod Commentary'!B268='Data Validation'!$B$5,"Yes",'Pod Commentary'!B268='Data Validation'!$B$6,"Yes",'Pod Commentary'!B268='Data Validation'!$B$7,"Yes",'Pod Commentary'!B268='Data Validation'!$B$8,"No",'Pod Commentary'!B268='Data Validation'!$B$9,"Yes",'Pod Commentary'!B268='Data Validation'!$B$10,"Yes",'Pod Commentary'!B268='Data Validation'!$B$11,"-"),"-")</f>
        <v>-</v>
      </c>
      <c r="K268" s="2" t="str" cm="1">
        <f t="array" ref="K268">IFERROR(_xlfn.IFS(D268="Garage","No",B268='Data Validation'!$B$3,"Yes",'Pod Commentary'!B268='Data Validation'!$B$4,"No",'Pod Commentary'!B268='Data Validation'!$B$5,"No",'Pod Commentary'!B268='Data Validation'!$B$6,"No",'Pod Commentary'!B268='Data Validation'!$B$7,"No",'Pod Commentary'!B268='Data Validation'!$B$8,"Yes",'Pod Commentary'!B268='Data Validation'!$B$9,"No",'Pod Commentary'!B268='Data Validation'!$B$10,"No",'Pod Commentary'!B268='Data Validation'!$B$11,"No"),"-")</f>
        <v>-</v>
      </c>
      <c r="L268" s="2" t="str" cm="1">
        <f t="array" ref="L268">IFERROR(_xlfn.IFS(B268='Data Validation'!$B$6,"Yes",B268='Data Validation'!$B$7,"Yes"),"-")</f>
        <v>-</v>
      </c>
      <c r="R268" s="11" t="str">
        <f t="shared" si="59"/>
        <v>-</v>
      </c>
      <c r="S268" s="11" t="str">
        <f t="shared" si="60"/>
        <v>-</v>
      </c>
      <c r="T268" s="11" t="str">
        <f t="shared" si="61"/>
        <v>-</v>
      </c>
      <c r="U268" s="11" t="str">
        <f t="shared" si="62"/>
        <v>-</v>
      </c>
      <c r="V268" s="11" t="str">
        <f t="shared" si="63"/>
        <v>-</v>
      </c>
      <c r="W268" s="11" t="str">
        <f t="shared" si="68"/>
        <v>-</v>
      </c>
      <c r="X268" s="11" t="str">
        <f t="shared" si="69"/>
        <v>-</v>
      </c>
      <c r="Y268" s="11" t="str" cm="1">
        <f t="array" ref="Y268">IFERROR(_xlfn.IFS(B268=$U$1,"2",B268=$V$1,"2",J268="Yes","1")*1,"-")</f>
        <v>-</v>
      </c>
      <c r="Z268" s="11" t="str">
        <f t="shared" si="70"/>
        <v>-</v>
      </c>
      <c r="AA268" s="11" t="str">
        <f t="shared" si="71"/>
        <v>-</v>
      </c>
      <c r="AB268" s="2" t="str">
        <f t="shared" si="64"/>
        <v>-</v>
      </c>
      <c r="AC268" s="11" t="str">
        <f t="shared" si="65"/>
        <v>-</v>
      </c>
      <c r="AD268" s="11" t="str">
        <f t="shared" si="66"/>
        <v>-</v>
      </c>
      <c r="AE268" s="11" t="str">
        <f t="shared" si="67"/>
        <v>-</v>
      </c>
    </row>
    <row r="269" spans="10:31" x14ac:dyDescent="0.35">
      <c r="J269" s="2" t="str" cm="1">
        <f t="array" ref="J269">IFERROR(_xlfn.IFS('Pod Commentary'!B269='Data Validation'!$B$3,"No",'Pod Commentary'!B269='Data Validation'!$B$4,"Yes",'Pod Commentary'!B269='Data Validation'!$B$5,"Yes",'Pod Commentary'!B269='Data Validation'!$B$6,"Yes",'Pod Commentary'!B269='Data Validation'!$B$7,"Yes",'Pod Commentary'!B269='Data Validation'!$B$8,"No",'Pod Commentary'!B269='Data Validation'!$B$9,"Yes",'Pod Commentary'!B269='Data Validation'!$B$10,"Yes",'Pod Commentary'!B269='Data Validation'!$B$11,"-"),"-")</f>
        <v>-</v>
      </c>
      <c r="K269" s="2" t="str" cm="1">
        <f t="array" ref="K269">IFERROR(_xlfn.IFS(D269="Garage","No",B269='Data Validation'!$B$3,"Yes",'Pod Commentary'!B269='Data Validation'!$B$4,"No",'Pod Commentary'!B269='Data Validation'!$B$5,"No",'Pod Commentary'!B269='Data Validation'!$B$6,"No",'Pod Commentary'!B269='Data Validation'!$B$7,"No",'Pod Commentary'!B269='Data Validation'!$B$8,"Yes",'Pod Commentary'!B269='Data Validation'!$B$9,"No",'Pod Commentary'!B269='Data Validation'!$B$10,"No",'Pod Commentary'!B269='Data Validation'!$B$11,"No"),"-")</f>
        <v>-</v>
      </c>
      <c r="L269" s="2" t="str" cm="1">
        <f t="array" ref="L269">IFERROR(_xlfn.IFS(B269='Data Validation'!$B$6,"Yes",B269='Data Validation'!$B$7,"Yes"),"-")</f>
        <v>-</v>
      </c>
      <c r="R269" s="11" t="str">
        <f t="shared" si="59"/>
        <v>-</v>
      </c>
      <c r="S269" s="11" t="str">
        <f t="shared" si="60"/>
        <v>-</v>
      </c>
      <c r="T269" s="11" t="str">
        <f t="shared" si="61"/>
        <v>-</v>
      </c>
      <c r="U269" s="11" t="str">
        <f t="shared" si="62"/>
        <v>-</v>
      </c>
      <c r="V269" s="11" t="str">
        <f t="shared" si="63"/>
        <v>-</v>
      </c>
      <c r="W269" s="11" t="str">
        <f t="shared" si="68"/>
        <v>-</v>
      </c>
      <c r="X269" s="11" t="str">
        <f t="shared" si="69"/>
        <v>-</v>
      </c>
      <c r="Y269" s="11" t="str" cm="1">
        <f t="array" ref="Y269">IFERROR(_xlfn.IFS(B269=$U$1,"2",B269=$V$1,"2",J269="Yes","1")*1,"-")</f>
        <v>-</v>
      </c>
      <c r="Z269" s="11" t="str">
        <f t="shared" si="70"/>
        <v>-</v>
      </c>
      <c r="AA269" s="11" t="str">
        <f t="shared" si="71"/>
        <v>-</v>
      </c>
      <c r="AB269" s="2" t="str">
        <f t="shared" si="64"/>
        <v>-</v>
      </c>
      <c r="AC269" s="11" t="str">
        <f t="shared" si="65"/>
        <v>-</v>
      </c>
      <c r="AD269" s="11" t="str">
        <f t="shared" si="66"/>
        <v>-</v>
      </c>
      <c r="AE269" s="11" t="str">
        <f t="shared" si="67"/>
        <v>-</v>
      </c>
    </row>
    <row r="270" spans="10:31" x14ac:dyDescent="0.35">
      <c r="J270" s="2" t="str" cm="1">
        <f t="array" ref="J270">IFERROR(_xlfn.IFS('Pod Commentary'!B270='Data Validation'!$B$3,"No",'Pod Commentary'!B270='Data Validation'!$B$4,"Yes",'Pod Commentary'!B270='Data Validation'!$B$5,"Yes",'Pod Commentary'!B270='Data Validation'!$B$6,"Yes",'Pod Commentary'!B270='Data Validation'!$B$7,"Yes",'Pod Commentary'!B270='Data Validation'!$B$8,"No",'Pod Commentary'!B270='Data Validation'!$B$9,"Yes",'Pod Commentary'!B270='Data Validation'!$B$10,"Yes",'Pod Commentary'!B270='Data Validation'!$B$11,"-"),"-")</f>
        <v>-</v>
      </c>
      <c r="K270" s="2" t="str" cm="1">
        <f t="array" ref="K270">IFERROR(_xlfn.IFS(D270="Garage","No",B270='Data Validation'!$B$3,"Yes",'Pod Commentary'!B270='Data Validation'!$B$4,"No",'Pod Commentary'!B270='Data Validation'!$B$5,"No",'Pod Commentary'!B270='Data Validation'!$B$6,"No",'Pod Commentary'!B270='Data Validation'!$B$7,"No",'Pod Commentary'!B270='Data Validation'!$B$8,"Yes",'Pod Commentary'!B270='Data Validation'!$B$9,"No",'Pod Commentary'!B270='Data Validation'!$B$10,"No",'Pod Commentary'!B270='Data Validation'!$B$11,"No"),"-")</f>
        <v>-</v>
      </c>
      <c r="L270" s="2" t="str" cm="1">
        <f t="array" ref="L270">IFERROR(_xlfn.IFS(B270='Data Validation'!$B$6,"Yes",B270='Data Validation'!$B$7,"Yes"),"-")</f>
        <v>-</v>
      </c>
      <c r="R270" s="11" t="str">
        <f t="shared" si="59"/>
        <v>-</v>
      </c>
      <c r="S270" s="11" t="str">
        <f t="shared" si="60"/>
        <v>-</v>
      </c>
      <c r="T270" s="11" t="str">
        <f t="shared" si="61"/>
        <v>-</v>
      </c>
      <c r="U270" s="11" t="str">
        <f t="shared" si="62"/>
        <v>-</v>
      </c>
      <c r="V270" s="11" t="str">
        <f t="shared" si="63"/>
        <v>-</v>
      </c>
      <c r="W270" s="11" t="str">
        <f t="shared" si="68"/>
        <v>-</v>
      </c>
      <c r="X270" s="11" t="str">
        <f t="shared" si="69"/>
        <v>-</v>
      </c>
      <c r="Y270" s="11" t="str" cm="1">
        <f t="array" ref="Y270">IFERROR(_xlfn.IFS(B270=$U$1,"2",B270=$V$1,"2",J270="Yes","1")*1,"-")</f>
        <v>-</v>
      </c>
      <c r="Z270" s="11" t="str">
        <f t="shared" si="70"/>
        <v>-</v>
      </c>
      <c r="AA270" s="11" t="str">
        <f t="shared" si="71"/>
        <v>-</v>
      </c>
      <c r="AB270" s="2" t="str">
        <f t="shared" si="64"/>
        <v>-</v>
      </c>
      <c r="AC270" s="11" t="str">
        <f t="shared" si="65"/>
        <v>-</v>
      </c>
      <c r="AD270" s="11" t="str">
        <f t="shared" si="66"/>
        <v>-</v>
      </c>
      <c r="AE270" s="11" t="str">
        <f t="shared" si="67"/>
        <v>-</v>
      </c>
    </row>
    <row r="271" spans="10:31" x14ac:dyDescent="0.35">
      <c r="J271" s="2" t="str" cm="1">
        <f t="array" ref="J271">IFERROR(_xlfn.IFS('Pod Commentary'!B271='Data Validation'!$B$3,"No",'Pod Commentary'!B271='Data Validation'!$B$4,"Yes",'Pod Commentary'!B271='Data Validation'!$B$5,"Yes",'Pod Commentary'!B271='Data Validation'!$B$6,"Yes",'Pod Commentary'!B271='Data Validation'!$B$7,"Yes",'Pod Commentary'!B271='Data Validation'!$B$8,"No",'Pod Commentary'!B271='Data Validation'!$B$9,"Yes",'Pod Commentary'!B271='Data Validation'!$B$10,"Yes",'Pod Commentary'!B271='Data Validation'!$B$11,"-"),"-")</f>
        <v>-</v>
      </c>
      <c r="K271" s="2" t="str" cm="1">
        <f t="array" ref="K271">IFERROR(_xlfn.IFS(D271="Garage","No",B271='Data Validation'!$B$3,"Yes",'Pod Commentary'!B271='Data Validation'!$B$4,"No",'Pod Commentary'!B271='Data Validation'!$B$5,"No",'Pod Commentary'!B271='Data Validation'!$B$6,"No",'Pod Commentary'!B271='Data Validation'!$B$7,"No",'Pod Commentary'!B271='Data Validation'!$B$8,"Yes",'Pod Commentary'!B271='Data Validation'!$B$9,"No",'Pod Commentary'!B271='Data Validation'!$B$10,"No",'Pod Commentary'!B271='Data Validation'!$B$11,"No"),"-")</f>
        <v>-</v>
      </c>
      <c r="L271" s="2" t="str" cm="1">
        <f t="array" ref="L271">IFERROR(_xlfn.IFS(B271='Data Validation'!$B$6,"Yes",B271='Data Validation'!$B$7,"Yes"),"-")</f>
        <v>-</v>
      </c>
      <c r="R271" s="11" t="str">
        <f t="shared" si="59"/>
        <v>-</v>
      </c>
      <c r="S271" s="11" t="str">
        <f t="shared" si="60"/>
        <v>-</v>
      </c>
      <c r="T271" s="11" t="str">
        <f t="shared" si="61"/>
        <v>-</v>
      </c>
      <c r="U271" s="11" t="str">
        <f t="shared" si="62"/>
        <v>-</v>
      </c>
      <c r="V271" s="11" t="str">
        <f t="shared" si="63"/>
        <v>-</v>
      </c>
      <c r="W271" s="11" t="str">
        <f t="shared" si="68"/>
        <v>-</v>
      </c>
      <c r="X271" s="11" t="str">
        <f t="shared" si="69"/>
        <v>-</v>
      </c>
      <c r="Y271" s="11" t="str" cm="1">
        <f t="array" ref="Y271">IFERROR(_xlfn.IFS(B271=$U$1,"2",B271=$V$1,"2",J271="Yes","1")*1,"-")</f>
        <v>-</v>
      </c>
      <c r="Z271" s="11" t="str">
        <f t="shared" si="70"/>
        <v>-</v>
      </c>
      <c r="AA271" s="11" t="str">
        <f t="shared" si="71"/>
        <v>-</v>
      </c>
      <c r="AB271" s="2" t="str">
        <f t="shared" si="64"/>
        <v>-</v>
      </c>
      <c r="AC271" s="11" t="str">
        <f t="shared" si="65"/>
        <v>-</v>
      </c>
      <c r="AD271" s="11" t="str">
        <f t="shared" si="66"/>
        <v>-</v>
      </c>
      <c r="AE271" s="11" t="str">
        <f t="shared" si="67"/>
        <v>-</v>
      </c>
    </row>
    <row r="272" spans="10:31" x14ac:dyDescent="0.35">
      <c r="J272" s="2" t="str" cm="1">
        <f t="array" ref="J272">IFERROR(_xlfn.IFS('Pod Commentary'!B272='Data Validation'!$B$3,"No",'Pod Commentary'!B272='Data Validation'!$B$4,"Yes",'Pod Commentary'!B272='Data Validation'!$B$5,"Yes",'Pod Commentary'!B272='Data Validation'!$B$6,"Yes",'Pod Commentary'!B272='Data Validation'!$B$7,"Yes",'Pod Commentary'!B272='Data Validation'!$B$8,"No",'Pod Commentary'!B272='Data Validation'!$B$9,"Yes",'Pod Commentary'!B272='Data Validation'!$B$10,"Yes",'Pod Commentary'!B272='Data Validation'!$B$11,"-"),"-")</f>
        <v>-</v>
      </c>
      <c r="K272" s="2" t="str" cm="1">
        <f t="array" ref="K272">IFERROR(_xlfn.IFS(D272="Garage","No",B272='Data Validation'!$B$3,"Yes",'Pod Commentary'!B272='Data Validation'!$B$4,"No",'Pod Commentary'!B272='Data Validation'!$B$5,"No",'Pod Commentary'!B272='Data Validation'!$B$6,"No",'Pod Commentary'!B272='Data Validation'!$B$7,"No",'Pod Commentary'!B272='Data Validation'!$B$8,"Yes",'Pod Commentary'!B272='Data Validation'!$B$9,"No",'Pod Commentary'!B272='Data Validation'!$B$10,"No",'Pod Commentary'!B272='Data Validation'!$B$11,"No"),"-")</f>
        <v>-</v>
      </c>
      <c r="L272" s="2" t="str" cm="1">
        <f t="array" ref="L272">IFERROR(_xlfn.IFS(B272='Data Validation'!$B$6,"Yes",B272='Data Validation'!$B$7,"Yes"),"-")</f>
        <v>-</v>
      </c>
      <c r="R272" s="11" t="str">
        <f t="shared" si="59"/>
        <v>-</v>
      </c>
      <c r="S272" s="11" t="str">
        <f t="shared" si="60"/>
        <v>-</v>
      </c>
      <c r="T272" s="11" t="str">
        <f t="shared" si="61"/>
        <v>-</v>
      </c>
      <c r="U272" s="11" t="str">
        <f t="shared" si="62"/>
        <v>-</v>
      </c>
      <c r="V272" s="11" t="str">
        <f t="shared" si="63"/>
        <v>-</v>
      </c>
      <c r="W272" s="11" t="str">
        <f t="shared" si="68"/>
        <v>-</v>
      </c>
      <c r="X272" s="11" t="str">
        <f t="shared" si="69"/>
        <v>-</v>
      </c>
      <c r="Y272" s="11" t="str" cm="1">
        <f t="array" ref="Y272">IFERROR(_xlfn.IFS(B272=$U$1,"2",B272=$V$1,"2",J272="Yes","1")*1,"-")</f>
        <v>-</v>
      </c>
      <c r="Z272" s="11" t="str">
        <f t="shared" si="70"/>
        <v>-</v>
      </c>
      <c r="AA272" s="11" t="str">
        <f t="shared" si="71"/>
        <v>-</v>
      </c>
      <c r="AB272" s="2" t="str">
        <f t="shared" si="64"/>
        <v>-</v>
      </c>
      <c r="AC272" s="11" t="str">
        <f t="shared" si="65"/>
        <v>-</v>
      </c>
      <c r="AD272" s="11" t="str">
        <f t="shared" si="66"/>
        <v>-</v>
      </c>
      <c r="AE272" s="11" t="str">
        <f t="shared" si="67"/>
        <v>-</v>
      </c>
    </row>
    <row r="273" spans="10:31" x14ac:dyDescent="0.35">
      <c r="J273" s="2" t="str" cm="1">
        <f t="array" ref="J273">IFERROR(_xlfn.IFS('Pod Commentary'!B273='Data Validation'!$B$3,"No",'Pod Commentary'!B273='Data Validation'!$B$4,"Yes",'Pod Commentary'!B273='Data Validation'!$B$5,"Yes",'Pod Commentary'!B273='Data Validation'!$B$6,"Yes",'Pod Commentary'!B273='Data Validation'!$B$7,"Yes",'Pod Commentary'!B273='Data Validation'!$B$8,"No",'Pod Commentary'!B273='Data Validation'!$B$9,"Yes",'Pod Commentary'!B273='Data Validation'!$B$10,"Yes",'Pod Commentary'!B273='Data Validation'!$B$11,"-"),"-")</f>
        <v>-</v>
      </c>
      <c r="K273" s="2" t="str" cm="1">
        <f t="array" ref="K273">IFERROR(_xlfn.IFS(D273="Garage","No",B273='Data Validation'!$B$3,"Yes",'Pod Commentary'!B273='Data Validation'!$B$4,"No",'Pod Commentary'!B273='Data Validation'!$B$5,"No",'Pod Commentary'!B273='Data Validation'!$B$6,"No",'Pod Commentary'!B273='Data Validation'!$B$7,"No",'Pod Commentary'!B273='Data Validation'!$B$8,"Yes",'Pod Commentary'!B273='Data Validation'!$B$9,"No",'Pod Commentary'!B273='Data Validation'!$B$10,"No",'Pod Commentary'!B273='Data Validation'!$B$11,"No"),"-")</f>
        <v>-</v>
      </c>
      <c r="L273" s="2" t="str" cm="1">
        <f t="array" ref="L273">IFERROR(_xlfn.IFS(B273='Data Validation'!$B$6,"Yes",B273='Data Validation'!$B$7,"Yes"),"-")</f>
        <v>-</v>
      </c>
      <c r="R273" s="11" t="str">
        <f t="shared" si="59"/>
        <v>-</v>
      </c>
      <c r="S273" s="11" t="str">
        <f t="shared" si="60"/>
        <v>-</v>
      </c>
      <c r="T273" s="11" t="str">
        <f t="shared" si="61"/>
        <v>-</v>
      </c>
      <c r="U273" s="11" t="str">
        <f t="shared" si="62"/>
        <v>-</v>
      </c>
      <c r="V273" s="11" t="str">
        <f t="shared" si="63"/>
        <v>-</v>
      </c>
      <c r="W273" s="11" t="str">
        <f t="shared" si="68"/>
        <v>-</v>
      </c>
      <c r="X273" s="11" t="str">
        <f t="shared" si="69"/>
        <v>-</v>
      </c>
      <c r="Y273" s="11" t="str" cm="1">
        <f t="array" ref="Y273">IFERROR(_xlfn.IFS(B273=$U$1,"2",B273=$V$1,"2",J273="Yes","1")*1,"-")</f>
        <v>-</v>
      </c>
      <c r="Z273" s="11" t="str">
        <f t="shared" si="70"/>
        <v>-</v>
      </c>
      <c r="AA273" s="11" t="str">
        <f t="shared" si="71"/>
        <v>-</v>
      </c>
      <c r="AB273" s="2" t="str">
        <f t="shared" si="64"/>
        <v>-</v>
      </c>
      <c r="AC273" s="11" t="str">
        <f t="shared" si="65"/>
        <v>-</v>
      </c>
      <c r="AD273" s="11" t="str">
        <f t="shared" si="66"/>
        <v>-</v>
      </c>
      <c r="AE273" s="11" t="str">
        <f t="shared" si="67"/>
        <v>-</v>
      </c>
    </row>
    <row r="274" spans="10:31" x14ac:dyDescent="0.35">
      <c r="J274" s="2" t="str" cm="1">
        <f t="array" ref="J274">IFERROR(_xlfn.IFS('Pod Commentary'!B274='Data Validation'!$B$3,"No",'Pod Commentary'!B274='Data Validation'!$B$4,"Yes",'Pod Commentary'!B274='Data Validation'!$B$5,"Yes",'Pod Commentary'!B274='Data Validation'!$B$6,"Yes",'Pod Commentary'!B274='Data Validation'!$B$7,"Yes",'Pod Commentary'!B274='Data Validation'!$B$8,"No",'Pod Commentary'!B274='Data Validation'!$B$9,"Yes",'Pod Commentary'!B274='Data Validation'!$B$10,"Yes",'Pod Commentary'!B274='Data Validation'!$B$11,"-"),"-")</f>
        <v>-</v>
      </c>
      <c r="K274" s="2" t="str" cm="1">
        <f t="array" ref="K274">IFERROR(_xlfn.IFS(D274="Garage","No",B274='Data Validation'!$B$3,"Yes",'Pod Commentary'!B274='Data Validation'!$B$4,"No",'Pod Commentary'!B274='Data Validation'!$B$5,"No",'Pod Commentary'!B274='Data Validation'!$B$6,"No",'Pod Commentary'!B274='Data Validation'!$B$7,"No",'Pod Commentary'!B274='Data Validation'!$B$8,"Yes",'Pod Commentary'!B274='Data Validation'!$B$9,"No",'Pod Commentary'!B274='Data Validation'!$B$10,"No",'Pod Commentary'!B274='Data Validation'!$B$11,"No"),"-")</f>
        <v>-</v>
      </c>
      <c r="L274" s="2" t="str" cm="1">
        <f t="array" ref="L274">IFERROR(_xlfn.IFS(B274='Data Validation'!$B$6,"Yes",B274='Data Validation'!$B$7,"Yes"),"-")</f>
        <v>-</v>
      </c>
      <c r="R274" s="11" t="str">
        <f t="shared" si="59"/>
        <v>-</v>
      </c>
      <c r="S274" s="11" t="str">
        <f t="shared" si="60"/>
        <v>-</v>
      </c>
      <c r="T274" s="11" t="str">
        <f t="shared" si="61"/>
        <v>-</v>
      </c>
      <c r="U274" s="11" t="str">
        <f t="shared" si="62"/>
        <v>-</v>
      </c>
      <c r="V274" s="11" t="str">
        <f t="shared" si="63"/>
        <v>-</v>
      </c>
      <c r="W274" s="11" t="str">
        <f t="shared" si="68"/>
        <v>-</v>
      </c>
      <c r="X274" s="11" t="str">
        <f t="shared" si="69"/>
        <v>-</v>
      </c>
      <c r="Y274" s="11" t="str" cm="1">
        <f t="array" ref="Y274">IFERROR(_xlfn.IFS(B274=$U$1,"2",B274=$V$1,"2",J274="Yes","1")*1,"-")</f>
        <v>-</v>
      </c>
      <c r="Z274" s="11" t="str">
        <f t="shared" si="70"/>
        <v>-</v>
      </c>
      <c r="AA274" s="11" t="str">
        <f t="shared" si="71"/>
        <v>-</v>
      </c>
      <c r="AB274" s="2" t="str">
        <f t="shared" si="64"/>
        <v>-</v>
      </c>
      <c r="AC274" s="11" t="str">
        <f t="shared" si="65"/>
        <v>-</v>
      </c>
      <c r="AD274" s="11" t="str">
        <f t="shared" si="66"/>
        <v>-</v>
      </c>
      <c r="AE274" s="11" t="str">
        <f t="shared" si="67"/>
        <v>-</v>
      </c>
    </row>
    <row r="275" spans="10:31" x14ac:dyDescent="0.35">
      <c r="J275" s="2" t="str" cm="1">
        <f t="array" ref="J275">IFERROR(_xlfn.IFS('Pod Commentary'!B275='Data Validation'!$B$3,"No",'Pod Commentary'!B275='Data Validation'!$B$4,"Yes",'Pod Commentary'!B275='Data Validation'!$B$5,"Yes",'Pod Commentary'!B275='Data Validation'!$B$6,"Yes",'Pod Commentary'!B275='Data Validation'!$B$7,"Yes",'Pod Commentary'!B275='Data Validation'!$B$8,"No",'Pod Commentary'!B275='Data Validation'!$B$9,"Yes",'Pod Commentary'!B275='Data Validation'!$B$10,"Yes",'Pod Commentary'!B275='Data Validation'!$B$11,"-"),"-")</f>
        <v>-</v>
      </c>
      <c r="K275" s="2" t="str" cm="1">
        <f t="array" ref="K275">IFERROR(_xlfn.IFS(D275="Garage","No",B275='Data Validation'!$B$3,"Yes",'Pod Commentary'!B275='Data Validation'!$B$4,"No",'Pod Commentary'!B275='Data Validation'!$B$5,"No",'Pod Commentary'!B275='Data Validation'!$B$6,"No",'Pod Commentary'!B275='Data Validation'!$B$7,"No",'Pod Commentary'!B275='Data Validation'!$B$8,"Yes",'Pod Commentary'!B275='Data Validation'!$B$9,"No",'Pod Commentary'!B275='Data Validation'!$B$10,"No",'Pod Commentary'!B275='Data Validation'!$B$11,"No"),"-")</f>
        <v>-</v>
      </c>
      <c r="L275" s="2" t="str" cm="1">
        <f t="array" ref="L275">IFERROR(_xlfn.IFS(B275='Data Validation'!$B$6,"Yes",B275='Data Validation'!$B$7,"Yes"),"-")</f>
        <v>-</v>
      </c>
      <c r="R275" s="11" t="str">
        <f t="shared" si="59"/>
        <v>-</v>
      </c>
      <c r="S275" s="11" t="str">
        <f t="shared" si="60"/>
        <v>-</v>
      </c>
      <c r="T275" s="11" t="str">
        <f t="shared" si="61"/>
        <v>-</v>
      </c>
      <c r="U275" s="11" t="str">
        <f t="shared" si="62"/>
        <v>-</v>
      </c>
      <c r="V275" s="11" t="str">
        <f t="shared" si="63"/>
        <v>-</v>
      </c>
      <c r="W275" s="11" t="str">
        <f t="shared" si="68"/>
        <v>-</v>
      </c>
      <c r="X275" s="11" t="str">
        <f t="shared" si="69"/>
        <v>-</v>
      </c>
      <c r="Y275" s="11" t="str" cm="1">
        <f t="array" ref="Y275">IFERROR(_xlfn.IFS(B275=$U$1,"2",B275=$V$1,"2",J275="Yes","1")*1,"-")</f>
        <v>-</v>
      </c>
      <c r="Z275" s="11" t="str">
        <f t="shared" si="70"/>
        <v>-</v>
      </c>
      <c r="AA275" s="11" t="str">
        <f t="shared" si="71"/>
        <v>-</v>
      </c>
      <c r="AB275" s="2" t="str">
        <f t="shared" si="64"/>
        <v>-</v>
      </c>
      <c r="AC275" s="11" t="str">
        <f t="shared" si="65"/>
        <v>-</v>
      </c>
      <c r="AD275" s="11" t="str">
        <f t="shared" si="66"/>
        <v>-</v>
      </c>
      <c r="AE275" s="11" t="str">
        <f t="shared" si="67"/>
        <v>-</v>
      </c>
    </row>
    <row r="276" spans="10:31" x14ac:dyDescent="0.35">
      <c r="J276" s="2" t="str" cm="1">
        <f t="array" ref="J276">IFERROR(_xlfn.IFS('Pod Commentary'!B276='Data Validation'!$B$3,"No",'Pod Commentary'!B276='Data Validation'!$B$4,"Yes",'Pod Commentary'!B276='Data Validation'!$B$5,"Yes",'Pod Commentary'!B276='Data Validation'!$B$6,"Yes",'Pod Commentary'!B276='Data Validation'!$B$7,"Yes",'Pod Commentary'!B276='Data Validation'!$B$8,"No",'Pod Commentary'!B276='Data Validation'!$B$9,"Yes",'Pod Commentary'!B276='Data Validation'!$B$10,"Yes",'Pod Commentary'!B276='Data Validation'!$B$11,"-"),"-")</f>
        <v>-</v>
      </c>
      <c r="K276" s="2" t="str" cm="1">
        <f t="array" ref="K276">IFERROR(_xlfn.IFS(D276="Garage","No",B276='Data Validation'!$B$3,"Yes",'Pod Commentary'!B276='Data Validation'!$B$4,"No",'Pod Commentary'!B276='Data Validation'!$B$5,"No",'Pod Commentary'!B276='Data Validation'!$B$6,"No",'Pod Commentary'!B276='Data Validation'!$B$7,"No",'Pod Commentary'!B276='Data Validation'!$B$8,"Yes",'Pod Commentary'!B276='Data Validation'!$B$9,"No",'Pod Commentary'!B276='Data Validation'!$B$10,"No",'Pod Commentary'!B276='Data Validation'!$B$11,"No"),"-")</f>
        <v>-</v>
      </c>
      <c r="L276" s="2" t="str" cm="1">
        <f t="array" ref="L276">IFERROR(_xlfn.IFS(B276='Data Validation'!$B$6,"Yes",B276='Data Validation'!$B$7,"Yes"),"-")</f>
        <v>-</v>
      </c>
      <c r="R276" s="11" t="str">
        <f t="shared" si="59"/>
        <v>-</v>
      </c>
      <c r="S276" s="11" t="str">
        <f t="shared" si="60"/>
        <v>-</v>
      </c>
      <c r="T276" s="11" t="str">
        <f t="shared" si="61"/>
        <v>-</v>
      </c>
      <c r="U276" s="11" t="str">
        <f t="shared" si="62"/>
        <v>-</v>
      </c>
      <c r="V276" s="11" t="str">
        <f t="shared" si="63"/>
        <v>-</v>
      </c>
      <c r="W276" s="11" t="str">
        <f t="shared" si="68"/>
        <v>-</v>
      </c>
      <c r="X276" s="11" t="str">
        <f t="shared" si="69"/>
        <v>-</v>
      </c>
      <c r="Y276" s="11" t="str" cm="1">
        <f t="array" ref="Y276">IFERROR(_xlfn.IFS(B276=$U$1,"2",B276=$V$1,"2",J276="Yes","1")*1,"-")</f>
        <v>-</v>
      </c>
      <c r="Z276" s="11" t="str">
        <f t="shared" si="70"/>
        <v>-</v>
      </c>
      <c r="AA276" s="11" t="str">
        <f t="shared" si="71"/>
        <v>-</v>
      </c>
      <c r="AB276" s="2" t="str">
        <f t="shared" si="64"/>
        <v>-</v>
      </c>
      <c r="AC276" s="11" t="str">
        <f t="shared" si="65"/>
        <v>-</v>
      </c>
      <c r="AD276" s="11" t="str">
        <f t="shared" si="66"/>
        <v>-</v>
      </c>
      <c r="AE276" s="11" t="str">
        <f t="shared" si="67"/>
        <v>-</v>
      </c>
    </row>
    <row r="277" spans="10:31" x14ac:dyDescent="0.35">
      <c r="J277" s="2" t="str" cm="1">
        <f t="array" ref="J277">IFERROR(_xlfn.IFS('Pod Commentary'!B277='Data Validation'!$B$3,"No",'Pod Commentary'!B277='Data Validation'!$B$4,"Yes",'Pod Commentary'!B277='Data Validation'!$B$5,"Yes",'Pod Commentary'!B277='Data Validation'!$B$6,"Yes",'Pod Commentary'!B277='Data Validation'!$B$7,"Yes",'Pod Commentary'!B277='Data Validation'!$B$8,"No",'Pod Commentary'!B277='Data Validation'!$B$9,"Yes",'Pod Commentary'!B277='Data Validation'!$B$10,"Yes",'Pod Commentary'!B277='Data Validation'!$B$11,"-"),"-")</f>
        <v>-</v>
      </c>
      <c r="K277" s="2" t="str" cm="1">
        <f t="array" ref="K277">IFERROR(_xlfn.IFS(D277="Garage","No",B277='Data Validation'!$B$3,"Yes",'Pod Commentary'!B277='Data Validation'!$B$4,"No",'Pod Commentary'!B277='Data Validation'!$B$5,"No",'Pod Commentary'!B277='Data Validation'!$B$6,"No",'Pod Commentary'!B277='Data Validation'!$B$7,"No",'Pod Commentary'!B277='Data Validation'!$B$8,"Yes",'Pod Commentary'!B277='Data Validation'!$B$9,"No",'Pod Commentary'!B277='Data Validation'!$B$10,"No",'Pod Commentary'!B277='Data Validation'!$B$11,"No"),"-")</f>
        <v>-</v>
      </c>
      <c r="L277" s="2" t="str" cm="1">
        <f t="array" ref="L277">IFERROR(_xlfn.IFS(B277='Data Validation'!$B$6,"Yes",B277='Data Validation'!$B$7,"Yes"),"-")</f>
        <v>-</v>
      </c>
      <c r="R277" s="11" t="str">
        <f t="shared" si="59"/>
        <v>-</v>
      </c>
      <c r="S277" s="11" t="str">
        <f t="shared" si="60"/>
        <v>-</v>
      </c>
      <c r="T277" s="11" t="str">
        <f t="shared" si="61"/>
        <v>-</v>
      </c>
      <c r="U277" s="11" t="str">
        <f t="shared" si="62"/>
        <v>-</v>
      </c>
      <c r="V277" s="11" t="str">
        <f t="shared" si="63"/>
        <v>-</v>
      </c>
      <c r="W277" s="11" t="str">
        <f t="shared" si="68"/>
        <v>-</v>
      </c>
      <c r="X277" s="11" t="str">
        <f t="shared" si="69"/>
        <v>-</v>
      </c>
      <c r="Y277" s="11" t="str" cm="1">
        <f t="array" ref="Y277">IFERROR(_xlfn.IFS(B277=$U$1,"2",B277=$V$1,"2",J277="Yes","1")*1,"-")</f>
        <v>-</v>
      </c>
      <c r="Z277" s="11" t="str">
        <f t="shared" si="70"/>
        <v>-</v>
      </c>
      <c r="AA277" s="11" t="str">
        <f t="shared" si="71"/>
        <v>-</v>
      </c>
      <c r="AB277" s="2" t="str">
        <f t="shared" si="64"/>
        <v>-</v>
      </c>
      <c r="AC277" s="11" t="str">
        <f t="shared" si="65"/>
        <v>-</v>
      </c>
      <c r="AD277" s="11" t="str">
        <f t="shared" si="66"/>
        <v>-</v>
      </c>
      <c r="AE277" s="11" t="str">
        <f t="shared" si="67"/>
        <v>-</v>
      </c>
    </row>
    <row r="278" spans="10:31" x14ac:dyDescent="0.35">
      <c r="J278" s="2" t="str" cm="1">
        <f t="array" ref="J278">IFERROR(_xlfn.IFS('Pod Commentary'!B278='Data Validation'!$B$3,"No",'Pod Commentary'!B278='Data Validation'!$B$4,"Yes",'Pod Commentary'!B278='Data Validation'!$B$5,"Yes",'Pod Commentary'!B278='Data Validation'!$B$6,"Yes",'Pod Commentary'!B278='Data Validation'!$B$7,"Yes",'Pod Commentary'!B278='Data Validation'!$B$8,"No",'Pod Commentary'!B278='Data Validation'!$B$9,"Yes",'Pod Commentary'!B278='Data Validation'!$B$10,"Yes",'Pod Commentary'!B278='Data Validation'!$B$11,"-"),"-")</f>
        <v>-</v>
      </c>
      <c r="K278" s="2" t="str" cm="1">
        <f t="array" ref="K278">IFERROR(_xlfn.IFS(D278="Garage","No",B278='Data Validation'!$B$3,"Yes",'Pod Commentary'!B278='Data Validation'!$B$4,"No",'Pod Commentary'!B278='Data Validation'!$B$5,"No",'Pod Commentary'!B278='Data Validation'!$B$6,"No",'Pod Commentary'!B278='Data Validation'!$B$7,"No",'Pod Commentary'!B278='Data Validation'!$B$8,"Yes",'Pod Commentary'!B278='Data Validation'!$B$9,"No",'Pod Commentary'!B278='Data Validation'!$B$10,"No",'Pod Commentary'!B278='Data Validation'!$B$11,"No"),"-")</f>
        <v>-</v>
      </c>
      <c r="L278" s="2" t="str" cm="1">
        <f t="array" ref="L278">IFERROR(_xlfn.IFS(B278='Data Validation'!$B$6,"Yes",B278='Data Validation'!$B$7,"Yes"),"-")</f>
        <v>-</v>
      </c>
      <c r="R278" s="11" t="str">
        <f t="shared" si="59"/>
        <v>-</v>
      </c>
      <c r="S278" s="11" t="str">
        <f t="shared" si="60"/>
        <v>-</v>
      </c>
      <c r="T278" s="11" t="str">
        <f t="shared" si="61"/>
        <v>-</v>
      </c>
      <c r="U278" s="11" t="str">
        <f t="shared" si="62"/>
        <v>-</v>
      </c>
      <c r="V278" s="11" t="str">
        <f t="shared" si="63"/>
        <v>-</v>
      </c>
      <c r="W278" s="11" t="str">
        <f t="shared" si="68"/>
        <v>-</v>
      </c>
      <c r="X278" s="11" t="str">
        <f t="shared" si="69"/>
        <v>-</v>
      </c>
      <c r="Y278" s="11" t="str" cm="1">
        <f t="array" ref="Y278">IFERROR(_xlfn.IFS(B278=$U$1,"2",B278=$V$1,"2",J278="Yes","1")*1,"-")</f>
        <v>-</v>
      </c>
      <c r="Z278" s="11" t="str">
        <f t="shared" si="70"/>
        <v>-</v>
      </c>
      <c r="AA278" s="11" t="str">
        <f t="shared" si="71"/>
        <v>-</v>
      </c>
      <c r="AB278" s="2" t="str">
        <f t="shared" si="64"/>
        <v>-</v>
      </c>
      <c r="AC278" s="11" t="str">
        <f t="shared" si="65"/>
        <v>-</v>
      </c>
      <c r="AD278" s="11" t="str">
        <f t="shared" si="66"/>
        <v>-</v>
      </c>
      <c r="AE278" s="11" t="str">
        <f t="shared" si="67"/>
        <v>-</v>
      </c>
    </row>
    <row r="279" spans="10:31" x14ac:dyDescent="0.35">
      <c r="J279" s="2" t="str" cm="1">
        <f t="array" ref="J279">IFERROR(_xlfn.IFS('Pod Commentary'!B279='Data Validation'!$B$3,"No",'Pod Commentary'!B279='Data Validation'!$B$4,"Yes",'Pod Commentary'!B279='Data Validation'!$B$5,"Yes",'Pod Commentary'!B279='Data Validation'!$B$6,"Yes",'Pod Commentary'!B279='Data Validation'!$B$7,"Yes",'Pod Commentary'!B279='Data Validation'!$B$8,"No",'Pod Commentary'!B279='Data Validation'!$B$9,"Yes",'Pod Commentary'!B279='Data Validation'!$B$10,"Yes",'Pod Commentary'!B279='Data Validation'!$B$11,"-"),"-")</f>
        <v>-</v>
      </c>
      <c r="K279" s="2" t="str" cm="1">
        <f t="array" ref="K279">IFERROR(_xlfn.IFS(D279="Garage","No",B279='Data Validation'!$B$3,"Yes",'Pod Commentary'!B279='Data Validation'!$B$4,"No",'Pod Commentary'!B279='Data Validation'!$B$5,"No",'Pod Commentary'!B279='Data Validation'!$B$6,"No",'Pod Commentary'!B279='Data Validation'!$B$7,"No",'Pod Commentary'!B279='Data Validation'!$B$8,"Yes",'Pod Commentary'!B279='Data Validation'!$B$9,"No",'Pod Commentary'!B279='Data Validation'!$B$10,"No",'Pod Commentary'!B279='Data Validation'!$B$11,"No"),"-")</f>
        <v>-</v>
      </c>
      <c r="L279" s="2" t="str" cm="1">
        <f t="array" ref="L279">IFERROR(_xlfn.IFS(B279='Data Validation'!$B$6,"Yes",B279='Data Validation'!$B$7,"Yes"),"-")</f>
        <v>-</v>
      </c>
      <c r="R279" s="11" t="str">
        <f t="shared" si="59"/>
        <v>-</v>
      </c>
      <c r="S279" s="11" t="str">
        <f t="shared" si="60"/>
        <v>-</v>
      </c>
      <c r="T279" s="11" t="str">
        <f t="shared" si="61"/>
        <v>-</v>
      </c>
      <c r="U279" s="11" t="str">
        <f t="shared" si="62"/>
        <v>-</v>
      </c>
      <c r="V279" s="11" t="str">
        <f t="shared" si="63"/>
        <v>-</v>
      </c>
      <c r="W279" s="11" t="str">
        <f t="shared" si="68"/>
        <v>-</v>
      </c>
      <c r="X279" s="11" t="str">
        <f t="shared" si="69"/>
        <v>-</v>
      </c>
      <c r="Y279" s="11" t="str" cm="1">
        <f t="array" ref="Y279">IFERROR(_xlfn.IFS(B279=$U$1,"2",B279=$V$1,"2",J279="Yes","1")*1,"-")</f>
        <v>-</v>
      </c>
      <c r="Z279" s="11" t="str">
        <f t="shared" si="70"/>
        <v>-</v>
      </c>
      <c r="AA279" s="11" t="str">
        <f t="shared" si="71"/>
        <v>-</v>
      </c>
      <c r="AB279" s="2" t="str">
        <f t="shared" si="64"/>
        <v>-</v>
      </c>
      <c r="AC279" s="11" t="str">
        <f t="shared" si="65"/>
        <v>-</v>
      </c>
      <c r="AD279" s="11" t="str">
        <f t="shared" si="66"/>
        <v>-</v>
      </c>
      <c r="AE279" s="11" t="str">
        <f t="shared" si="67"/>
        <v>-</v>
      </c>
    </row>
    <row r="280" spans="10:31" x14ac:dyDescent="0.35">
      <c r="J280" s="2" t="str" cm="1">
        <f t="array" ref="J280">IFERROR(_xlfn.IFS('Pod Commentary'!B280='Data Validation'!$B$3,"No",'Pod Commentary'!B280='Data Validation'!$B$4,"Yes",'Pod Commentary'!B280='Data Validation'!$B$5,"Yes",'Pod Commentary'!B280='Data Validation'!$B$6,"Yes",'Pod Commentary'!B280='Data Validation'!$B$7,"Yes",'Pod Commentary'!B280='Data Validation'!$B$8,"No",'Pod Commentary'!B280='Data Validation'!$B$9,"Yes",'Pod Commentary'!B280='Data Validation'!$B$10,"Yes",'Pod Commentary'!B280='Data Validation'!$B$11,"-"),"-")</f>
        <v>-</v>
      </c>
      <c r="K280" s="2" t="str" cm="1">
        <f t="array" ref="K280">IFERROR(_xlfn.IFS(D280="Garage","No",B280='Data Validation'!$B$3,"Yes",'Pod Commentary'!B280='Data Validation'!$B$4,"No",'Pod Commentary'!B280='Data Validation'!$B$5,"No",'Pod Commentary'!B280='Data Validation'!$B$6,"No",'Pod Commentary'!B280='Data Validation'!$B$7,"No",'Pod Commentary'!B280='Data Validation'!$B$8,"Yes",'Pod Commentary'!B280='Data Validation'!$B$9,"No",'Pod Commentary'!B280='Data Validation'!$B$10,"No",'Pod Commentary'!B280='Data Validation'!$B$11,"No"),"-")</f>
        <v>-</v>
      </c>
      <c r="L280" s="2" t="str" cm="1">
        <f t="array" ref="L280">IFERROR(_xlfn.IFS(B280='Data Validation'!$B$6,"Yes",B280='Data Validation'!$B$7,"Yes"),"-")</f>
        <v>-</v>
      </c>
      <c r="R280" s="11" t="str">
        <f t="shared" si="59"/>
        <v>-</v>
      </c>
      <c r="S280" s="11" t="str">
        <f t="shared" si="60"/>
        <v>-</v>
      </c>
      <c r="T280" s="11" t="str">
        <f t="shared" si="61"/>
        <v>-</v>
      </c>
      <c r="U280" s="11" t="str">
        <f t="shared" si="62"/>
        <v>-</v>
      </c>
      <c r="V280" s="11" t="str">
        <f t="shared" si="63"/>
        <v>-</v>
      </c>
      <c r="W280" s="11" t="str">
        <f t="shared" si="68"/>
        <v>-</v>
      </c>
      <c r="X280" s="11" t="str">
        <f t="shared" si="69"/>
        <v>-</v>
      </c>
      <c r="Y280" s="11" t="str" cm="1">
        <f t="array" ref="Y280">IFERROR(_xlfn.IFS(B280=$U$1,"2",B280=$V$1,"2",J280="Yes","1")*1,"-")</f>
        <v>-</v>
      </c>
      <c r="Z280" s="11" t="str">
        <f t="shared" si="70"/>
        <v>-</v>
      </c>
      <c r="AA280" s="11" t="str">
        <f t="shared" si="71"/>
        <v>-</v>
      </c>
      <c r="AB280" s="2" t="str">
        <f t="shared" si="64"/>
        <v>-</v>
      </c>
      <c r="AC280" s="11" t="str">
        <f t="shared" si="65"/>
        <v>-</v>
      </c>
      <c r="AD280" s="11" t="str">
        <f t="shared" si="66"/>
        <v>-</v>
      </c>
      <c r="AE280" s="11" t="str">
        <f t="shared" si="67"/>
        <v>-</v>
      </c>
    </row>
    <row r="281" spans="10:31" x14ac:dyDescent="0.35">
      <c r="J281" s="2" t="str" cm="1">
        <f t="array" ref="J281">IFERROR(_xlfn.IFS('Pod Commentary'!B281='Data Validation'!$B$3,"No",'Pod Commentary'!B281='Data Validation'!$B$4,"Yes",'Pod Commentary'!B281='Data Validation'!$B$5,"Yes",'Pod Commentary'!B281='Data Validation'!$B$6,"Yes",'Pod Commentary'!B281='Data Validation'!$B$7,"Yes",'Pod Commentary'!B281='Data Validation'!$B$8,"No",'Pod Commentary'!B281='Data Validation'!$B$9,"Yes",'Pod Commentary'!B281='Data Validation'!$B$10,"Yes",'Pod Commentary'!B281='Data Validation'!$B$11,"-"),"-")</f>
        <v>-</v>
      </c>
      <c r="K281" s="2" t="str" cm="1">
        <f t="array" ref="K281">IFERROR(_xlfn.IFS(D281="Garage","No",B281='Data Validation'!$B$3,"Yes",'Pod Commentary'!B281='Data Validation'!$B$4,"No",'Pod Commentary'!B281='Data Validation'!$B$5,"No",'Pod Commentary'!B281='Data Validation'!$B$6,"No",'Pod Commentary'!B281='Data Validation'!$B$7,"No",'Pod Commentary'!B281='Data Validation'!$B$8,"Yes",'Pod Commentary'!B281='Data Validation'!$B$9,"No",'Pod Commentary'!B281='Data Validation'!$B$10,"No",'Pod Commentary'!B281='Data Validation'!$B$11,"No"),"-")</f>
        <v>-</v>
      </c>
      <c r="L281" s="2" t="str" cm="1">
        <f t="array" ref="L281">IFERROR(_xlfn.IFS(B281='Data Validation'!$B$6,"Yes",B281='Data Validation'!$B$7,"Yes"),"-")</f>
        <v>-</v>
      </c>
      <c r="R281" s="11" t="str">
        <f t="shared" si="59"/>
        <v>-</v>
      </c>
      <c r="S281" s="11" t="str">
        <f t="shared" si="60"/>
        <v>-</v>
      </c>
      <c r="T281" s="11" t="str">
        <f t="shared" si="61"/>
        <v>-</v>
      </c>
      <c r="U281" s="11" t="str">
        <f t="shared" si="62"/>
        <v>-</v>
      </c>
      <c r="V281" s="11" t="str">
        <f t="shared" si="63"/>
        <v>-</v>
      </c>
      <c r="W281" s="11" t="str">
        <f t="shared" si="68"/>
        <v>-</v>
      </c>
      <c r="X281" s="11" t="str">
        <f t="shared" si="69"/>
        <v>-</v>
      </c>
      <c r="Y281" s="11" t="str" cm="1">
        <f t="array" ref="Y281">IFERROR(_xlfn.IFS(B281=$U$1,"2",B281=$V$1,"2",J281="Yes","1")*1,"-")</f>
        <v>-</v>
      </c>
      <c r="Z281" s="11" t="str">
        <f t="shared" si="70"/>
        <v>-</v>
      </c>
      <c r="AA281" s="11" t="str">
        <f t="shared" si="71"/>
        <v>-</v>
      </c>
      <c r="AB281" s="2" t="str">
        <f t="shared" si="64"/>
        <v>-</v>
      </c>
      <c r="AC281" s="11" t="str">
        <f t="shared" si="65"/>
        <v>-</v>
      </c>
      <c r="AD281" s="11" t="str">
        <f t="shared" si="66"/>
        <v>-</v>
      </c>
      <c r="AE281" s="11" t="str">
        <f t="shared" si="67"/>
        <v>-</v>
      </c>
    </row>
    <row r="282" spans="10:31" x14ac:dyDescent="0.35">
      <c r="J282" s="2" t="str" cm="1">
        <f t="array" ref="J282">IFERROR(_xlfn.IFS('Pod Commentary'!B282='Data Validation'!$B$3,"No",'Pod Commentary'!B282='Data Validation'!$B$4,"Yes",'Pod Commentary'!B282='Data Validation'!$B$5,"Yes",'Pod Commentary'!B282='Data Validation'!$B$6,"Yes",'Pod Commentary'!B282='Data Validation'!$B$7,"Yes",'Pod Commentary'!B282='Data Validation'!$B$8,"No",'Pod Commentary'!B282='Data Validation'!$B$9,"Yes",'Pod Commentary'!B282='Data Validation'!$B$10,"Yes",'Pod Commentary'!B282='Data Validation'!$B$11,"-"),"-")</f>
        <v>-</v>
      </c>
      <c r="K282" s="2" t="str" cm="1">
        <f t="array" ref="K282">IFERROR(_xlfn.IFS(D282="Garage","No",B282='Data Validation'!$B$3,"Yes",'Pod Commentary'!B282='Data Validation'!$B$4,"No",'Pod Commentary'!B282='Data Validation'!$B$5,"No",'Pod Commentary'!B282='Data Validation'!$B$6,"No",'Pod Commentary'!B282='Data Validation'!$B$7,"No",'Pod Commentary'!B282='Data Validation'!$B$8,"Yes",'Pod Commentary'!B282='Data Validation'!$B$9,"No",'Pod Commentary'!B282='Data Validation'!$B$10,"No",'Pod Commentary'!B282='Data Validation'!$B$11,"No"),"-")</f>
        <v>-</v>
      </c>
      <c r="L282" s="2" t="str" cm="1">
        <f t="array" ref="L282">IFERROR(_xlfn.IFS(B282='Data Validation'!$B$6,"Yes",B282='Data Validation'!$B$7,"Yes"),"-")</f>
        <v>-</v>
      </c>
      <c r="R282" s="11" t="str">
        <f t="shared" si="59"/>
        <v>-</v>
      </c>
      <c r="S282" s="11" t="str">
        <f t="shared" si="60"/>
        <v>-</v>
      </c>
      <c r="T282" s="11" t="str">
        <f t="shared" si="61"/>
        <v>-</v>
      </c>
      <c r="U282" s="11" t="str">
        <f t="shared" si="62"/>
        <v>-</v>
      </c>
      <c r="V282" s="11" t="str">
        <f t="shared" si="63"/>
        <v>-</v>
      </c>
      <c r="W282" s="11" t="str">
        <f t="shared" si="68"/>
        <v>-</v>
      </c>
      <c r="X282" s="11" t="str">
        <f t="shared" si="69"/>
        <v>-</v>
      </c>
      <c r="Y282" s="11" t="str" cm="1">
        <f t="array" ref="Y282">IFERROR(_xlfn.IFS(B282=$U$1,"2",B282=$V$1,"2",J282="Yes","1")*1,"-")</f>
        <v>-</v>
      </c>
      <c r="Z282" s="11" t="str">
        <f t="shared" si="70"/>
        <v>-</v>
      </c>
      <c r="AA282" s="11" t="str">
        <f t="shared" si="71"/>
        <v>-</v>
      </c>
      <c r="AB282" s="2" t="str">
        <f t="shared" si="64"/>
        <v>-</v>
      </c>
      <c r="AC282" s="11" t="str">
        <f t="shared" si="65"/>
        <v>-</v>
      </c>
      <c r="AD282" s="11" t="str">
        <f t="shared" si="66"/>
        <v>-</v>
      </c>
      <c r="AE282" s="11" t="str">
        <f t="shared" si="67"/>
        <v>-</v>
      </c>
    </row>
    <row r="283" spans="10:31" x14ac:dyDescent="0.35">
      <c r="J283" s="2" t="str" cm="1">
        <f t="array" ref="J283">IFERROR(_xlfn.IFS('Pod Commentary'!B283='Data Validation'!$B$3,"No",'Pod Commentary'!B283='Data Validation'!$B$4,"Yes",'Pod Commentary'!B283='Data Validation'!$B$5,"Yes",'Pod Commentary'!B283='Data Validation'!$B$6,"Yes",'Pod Commentary'!B283='Data Validation'!$B$7,"Yes",'Pod Commentary'!B283='Data Validation'!$B$8,"No",'Pod Commentary'!B283='Data Validation'!$B$9,"Yes",'Pod Commentary'!B283='Data Validation'!$B$10,"Yes",'Pod Commentary'!B283='Data Validation'!$B$11,"-"),"-")</f>
        <v>-</v>
      </c>
      <c r="K283" s="2" t="str" cm="1">
        <f t="array" ref="K283">IFERROR(_xlfn.IFS(D283="Garage","No",B283='Data Validation'!$B$3,"Yes",'Pod Commentary'!B283='Data Validation'!$B$4,"No",'Pod Commentary'!B283='Data Validation'!$B$5,"No",'Pod Commentary'!B283='Data Validation'!$B$6,"No",'Pod Commentary'!B283='Data Validation'!$B$7,"No",'Pod Commentary'!B283='Data Validation'!$B$8,"Yes",'Pod Commentary'!B283='Data Validation'!$B$9,"No",'Pod Commentary'!B283='Data Validation'!$B$10,"No",'Pod Commentary'!B283='Data Validation'!$B$11,"No"),"-")</f>
        <v>-</v>
      </c>
      <c r="L283" s="2" t="str" cm="1">
        <f t="array" ref="L283">IFERROR(_xlfn.IFS(B283='Data Validation'!$B$6,"Yes",B283='Data Validation'!$B$7,"Yes"),"-")</f>
        <v>-</v>
      </c>
      <c r="R283" s="11" t="str">
        <f t="shared" si="59"/>
        <v>-</v>
      </c>
      <c r="S283" s="11" t="str">
        <f t="shared" si="60"/>
        <v>-</v>
      </c>
      <c r="T283" s="11" t="str">
        <f t="shared" si="61"/>
        <v>-</v>
      </c>
      <c r="U283" s="11" t="str">
        <f t="shared" si="62"/>
        <v>-</v>
      </c>
      <c r="V283" s="11" t="str">
        <f t="shared" si="63"/>
        <v>-</v>
      </c>
      <c r="W283" s="11" t="str">
        <f t="shared" si="68"/>
        <v>-</v>
      </c>
      <c r="X283" s="11" t="str">
        <f t="shared" si="69"/>
        <v>-</v>
      </c>
      <c r="Y283" s="11" t="str" cm="1">
        <f t="array" ref="Y283">IFERROR(_xlfn.IFS(B283=$U$1,"2",B283=$V$1,"2",J283="Yes","1")*1,"-")</f>
        <v>-</v>
      </c>
      <c r="Z283" s="11" t="str">
        <f t="shared" si="70"/>
        <v>-</v>
      </c>
      <c r="AA283" s="11" t="str">
        <f t="shared" si="71"/>
        <v>-</v>
      </c>
      <c r="AB283" s="2" t="str">
        <f t="shared" si="64"/>
        <v>-</v>
      </c>
      <c r="AC283" s="11" t="str">
        <f t="shared" si="65"/>
        <v>-</v>
      </c>
      <c r="AD283" s="11" t="str">
        <f t="shared" si="66"/>
        <v>-</v>
      </c>
      <c r="AE283" s="11" t="str">
        <f t="shared" si="67"/>
        <v>-</v>
      </c>
    </row>
    <row r="284" spans="10:31" x14ac:dyDescent="0.35">
      <c r="J284" s="2" t="str" cm="1">
        <f t="array" ref="J284">IFERROR(_xlfn.IFS('Pod Commentary'!B284='Data Validation'!$B$3,"No",'Pod Commentary'!B284='Data Validation'!$B$4,"Yes",'Pod Commentary'!B284='Data Validation'!$B$5,"Yes",'Pod Commentary'!B284='Data Validation'!$B$6,"Yes",'Pod Commentary'!B284='Data Validation'!$B$7,"Yes",'Pod Commentary'!B284='Data Validation'!$B$8,"No",'Pod Commentary'!B284='Data Validation'!$B$9,"Yes",'Pod Commentary'!B284='Data Validation'!$B$10,"Yes",'Pod Commentary'!B284='Data Validation'!$B$11,"-"),"-")</f>
        <v>-</v>
      </c>
      <c r="K284" s="2" t="str" cm="1">
        <f t="array" ref="K284">IFERROR(_xlfn.IFS(D284="Garage","No",B284='Data Validation'!$B$3,"Yes",'Pod Commentary'!B284='Data Validation'!$B$4,"No",'Pod Commentary'!B284='Data Validation'!$B$5,"No",'Pod Commentary'!B284='Data Validation'!$B$6,"No",'Pod Commentary'!B284='Data Validation'!$B$7,"No",'Pod Commentary'!B284='Data Validation'!$B$8,"Yes",'Pod Commentary'!B284='Data Validation'!$B$9,"No",'Pod Commentary'!B284='Data Validation'!$B$10,"No",'Pod Commentary'!B284='Data Validation'!$B$11,"No"),"-")</f>
        <v>-</v>
      </c>
      <c r="L284" s="2" t="str" cm="1">
        <f t="array" ref="L284">IFERROR(_xlfn.IFS(B284='Data Validation'!$B$6,"Yes",B284='Data Validation'!$B$7,"Yes"),"-")</f>
        <v>-</v>
      </c>
      <c r="R284" s="11" t="str">
        <f t="shared" si="59"/>
        <v>-</v>
      </c>
      <c r="S284" s="11" t="str">
        <f t="shared" si="60"/>
        <v>-</v>
      </c>
      <c r="T284" s="11" t="str">
        <f t="shared" si="61"/>
        <v>-</v>
      </c>
      <c r="U284" s="11" t="str">
        <f t="shared" si="62"/>
        <v>-</v>
      </c>
      <c r="V284" s="11" t="str">
        <f t="shared" si="63"/>
        <v>-</v>
      </c>
      <c r="W284" s="11" t="str">
        <f t="shared" si="68"/>
        <v>-</v>
      </c>
      <c r="X284" s="11" t="str">
        <f t="shared" si="69"/>
        <v>-</v>
      </c>
      <c r="Y284" s="11" t="str" cm="1">
        <f t="array" ref="Y284">IFERROR(_xlfn.IFS(B284=$U$1,"2",B284=$V$1,"2",J284="Yes","1")*1,"-")</f>
        <v>-</v>
      </c>
      <c r="Z284" s="11" t="str">
        <f t="shared" si="70"/>
        <v>-</v>
      </c>
      <c r="AA284" s="11" t="str">
        <f t="shared" si="71"/>
        <v>-</v>
      </c>
      <c r="AB284" s="2" t="str">
        <f t="shared" si="64"/>
        <v>-</v>
      </c>
      <c r="AC284" s="11" t="str">
        <f t="shared" si="65"/>
        <v>-</v>
      </c>
      <c r="AD284" s="11" t="str">
        <f t="shared" si="66"/>
        <v>-</v>
      </c>
      <c r="AE284" s="11" t="str">
        <f t="shared" si="67"/>
        <v>-</v>
      </c>
    </row>
    <row r="285" spans="10:31" x14ac:dyDescent="0.35">
      <c r="J285" s="2" t="str" cm="1">
        <f t="array" ref="J285">IFERROR(_xlfn.IFS('Pod Commentary'!B285='Data Validation'!$B$3,"No",'Pod Commentary'!B285='Data Validation'!$B$4,"Yes",'Pod Commentary'!B285='Data Validation'!$B$5,"Yes",'Pod Commentary'!B285='Data Validation'!$B$6,"Yes",'Pod Commentary'!B285='Data Validation'!$B$7,"Yes",'Pod Commentary'!B285='Data Validation'!$B$8,"No",'Pod Commentary'!B285='Data Validation'!$B$9,"Yes",'Pod Commentary'!B285='Data Validation'!$B$10,"Yes",'Pod Commentary'!B285='Data Validation'!$B$11,"-"),"-")</f>
        <v>-</v>
      </c>
      <c r="K285" s="2" t="str" cm="1">
        <f t="array" ref="K285">IFERROR(_xlfn.IFS(D285="Garage","No",B285='Data Validation'!$B$3,"Yes",'Pod Commentary'!B285='Data Validation'!$B$4,"No",'Pod Commentary'!B285='Data Validation'!$B$5,"No",'Pod Commentary'!B285='Data Validation'!$B$6,"No",'Pod Commentary'!B285='Data Validation'!$B$7,"No",'Pod Commentary'!B285='Data Validation'!$B$8,"Yes",'Pod Commentary'!B285='Data Validation'!$B$9,"No",'Pod Commentary'!B285='Data Validation'!$B$10,"No",'Pod Commentary'!B285='Data Validation'!$B$11,"No"),"-")</f>
        <v>-</v>
      </c>
      <c r="L285" s="2" t="str" cm="1">
        <f t="array" ref="L285">IFERROR(_xlfn.IFS(B285='Data Validation'!$B$6,"Yes",B285='Data Validation'!$B$7,"Yes"),"-")</f>
        <v>-</v>
      </c>
      <c r="R285" s="11" t="str">
        <f t="shared" si="59"/>
        <v>-</v>
      </c>
      <c r="S285" s="11" t="str">
        <f t="shared" si="60"/>
        <v>-</v>
      </c>
      <c r="T285" s="11" t="str">
        <f t="shared" si="61"/>
        <v>-</v>
      </c>
      <c r="U285" s="11" t="str">
        <f t="shared" si="62"/>
        <v>-</v>
      </c>
      <c r="V285" s="11" t="str">
        <f t="shared" si="63"/>
        <v>-</v>
      </c>
      <c r="W285" s="11" t="str">
        <f t="shared" si="68"/>
        <v>-</v>
      </c>
      <c r="X285" s="11" t="str">
        <f t="shared" si="69"/>
        <v>-</v>
      </c>
      <c r="Y285" s="11" t="str" cm="1">
        <f t="array" ref="Y285">IFERROR(_xlfn.IFS(B285=$U$1,"2",B285=$V$1,"2",J285="Yes","1")*1,"-")</f>
        <v>-</v>
      </c>
      <c r="Z285" s="11" t="str">
        <f t="shared" si="70"/>
        <v>-</v>
      </c>
      <c r="AA285" s="11" t="str">
        <f t="shared" si="71"/>
        <v>-</v>
      </c>
      <c r="AB285" s="2" t="str">
        <f t="shared" si="64"/>
        <v>-</v>
      </c>
      <c r="AC285" s="11" t="str">
        <f t="shared" si="65"/>
        <v>-</v>
      </c>
      <c r="AD285" s="11" t="str">
        <f t="shared" si="66"/>
        <v>-</v>
      </c>
      <c r="AE285" s="11" t="str">
        <f t="shared" si="67"/>
        <v>-</v>
      </c>
    </row>
    <row r="286" spans="10:31" x14ac:dyDescent="0.35">
      <c r="J286" s="2" t="str" cm="1">
        <f t="array" ref="J286">IFERROR(_xlfn.IFS('Pod Commentary'!B286='Data Validation'!$B$3,"No",'Pod Commentary'!B286='Data Validation'!$B$4,"Yes",'Pod Commentary'!B286='Data Validation'!$B$5,"Yes",'Pod Commentary'!B286='Data Validation'!$B$6,"Yes",'Pod Commentary'!B286='Data Validation'!$B$7,"Yes",'Pod Commentary'!B286='Data Validation'!$B$8,"No",'Pod Commentary'!B286='Data Validation'!$B$9,"Yes",'Pod Commentary'!B286='Data Validation'!$B$10,"Yes",'Pod Commentary'!B286='Data Validation'!$B$11,"-"),"-")</f>
        <v>-</v>
      </c>
      <c r="K286" s="2" t="str" cm="1">
        <f t="array" ref="K286">IFERROR(_xlfn.IFS(D286="Garage","No",B286='Data Validation'!$B$3,"Yes",'Pod Commentary'!B286='Data Validation'!$B$4,"No",'Pod Commentary'!B286='Data Validation'!$B$5,"No",'Pod Commentary'!B286='Data Validation'!$B$6,"No",'Pod Commentary'!B286='Data Validation'!$B$7,"No",'Pod Commentary'!B286='Data Validation'!$B$8,"Yes",'Pod Commentary'!B286='Data Validation'!$B$9,"No",'Pod Commentary'!B286='Data Validation'!$B$10,"No",'Pod Commentary'!B286='Data Validation'!$B$11,"No"),"-")</f>
        <v>-</v>
      </c>
      <c r="L286" s="2" t="str" cm="1">
        <f t="array" ref="L286">IFERROR(_xlfn.IFS(B286='Data Validation'!$B$6,"Yes",B286='Data Validation'!$B$7,"Yes"),"-")</f>
        <v>-</v>
      </c>
      <c r="R286" s="11" t="str">
        <f t="shared" si="59"/>
        <v>-</v>
      </c>
      <c r="S286" s="11" t="str">
        <f t="shared" si="60"/>
        <v>-</v>
      </c>
      <c r="T286" s="11" t="str">
        <f t="shared" si="61"/>
        <v>-</v>
      </c>
      <c r="U286" s="11" t="str">
        <f t="shared" si="62"/>
        <v>-</v>
      </c>
      <c r="V286" s="11" t="str">
        <f t="shared" si="63"/>
        <v>-</v>
      </c>
      <c r="W286" s="11" t="str">
        <f t="shared" si="68"/>
        <v>-</v>
      </c>
      <c r="X286" s="11" t="str">
        <f t="shared" si="69"/>
        <v>-</v>
      </c>
      <c r="Y286" s="11" t="str" cm="1">
        <f t="array" ref="Y286">IFERROR(_xlfn.IFS(B286=$U$1,"2",B286=$V$1,"2",J286="Yes","1")*1,"-")</f>
        <v>-</v>
      </c>
      <c r="Z286" s="11" t="str">
        <f t="shared" si="70"/>
        <v>-</v>
      </c>
      <c r="AA286" s="11" t="str">
        <f t="shared" si="71"/>
        <v>-</v>
      </c>
      <c r="AB286" s="2" t="str">
        <f t="shared" si="64"/>
        <v>-</v>
      </c>
      <c r="AC286" s="11" t="str">
        <f t="shared" si="65"/>
        <v>-</v>
      </c>
      <c r="AD286" s="11" t="str">
        <f t="shared" si="66"/>
        <v>-</v>
      </c>
      <c r="AE286" s="11" t="str">
        <f t="shared" si="67"/>
        <v>-</v>
      </c>
    </row>
    <row r="287" spans="10:31" x14ac:dyDescent="0.35">
      <c r="J287" s="2" t="str" cm="1">
        <f t="array" ref="J287">IFERROR(_xlfn.IFS('Pod Commentary'!B287='Data Validation'!$B$3,"No",'Pod Commentary'!B287='Data Validation'!$B$4,"Yes",'Pod Commentary'!B287='Data Validation'!$B$5,"Yes",'Pod Commentary'!B287='Data Validation'!$B$6,"Yes",'Pod Commentary'!B287='Data Validation'!$B$7,"Yes",'Pod Commentary'!B287='Data Validation'!$B$8,"No",'Pod Commentary'!B287='Data Validation'!$B$9,"Yes",'Pod Commentary'!B287='Data Validation'!$B$10,"Yes",'Pod Commentary'!B287='Data Validation'!$B$11,"-"),"-")</f>
        <v>-</v>
      </c>
      <c r="K287" s="2" t="str" cm="1">
        <f t="array" ref="K287">IFERROR(_xlfn.IFS(D287="Garage","No",B287='Data Validation'!$B$3,"Yes",'Pod Commentary'!B287='Data Validation'!$B$4,"No",'Pod Commentary'!B287='Data Validation'!$B$5,"No",'Pod Commentary'!B287='Data Validation'!$B$6,"No",'Pod Commentary'!B287='Data Validation'!$B$7,"No",'Pod Commentary'!B287='Data Validation'!$B$8,"Yes",'Pod Commentary'!B287='Data Validation'!$B$9,"No",'Pod Commentary'!B287='Data Validation'!$B$10,"No",'Pod Commentary'!B287='Data Validation'!$B$11,"No"),"-")</f>
        <v>-</v>
      </c>
      <c r="L287" s="2" t="str" cm="1">
        <f t="array" ref="L287">IFERROR(_xlfn.IFS(B287='Data Validation'!$B$6,"Yes",B287='Data Validation'!$B$7,"Yes"),"-")</f>
        <v>-</v>
      </c>
      <c r="R287" s="11" t="str">
        <f t="shared" si="59"/>
        <v>-</v>
      </c>
      <c r="S287" s="11" t="str">
        <f t="shared" si="60"/>
        <v>-</v>
      </c>
      <c r="T287" s="11" t="str">
        <f t="shared" si="61"/>
        <v>-</v>
      </c>
      <c r="U287" s="11" t="str">
        <f t="shared" si="62"/>
        <v>-</v>
      </c>
      <c r="V287" s="11" t="str">
        <f t="shared" si="63"/>
        <v>-</v>
      </c>
      <c r="W287" s="11" t="str">
        <f t="shared" si="68"/>
        <v>-</v>
      </c>
      <c r="X287" s="11" t="str">
        <f t="shared" si="69"/>
        <v>-</v>
      </c>
      <c r="Y287" s="11" t="str" cm="1">
        <f t="array" ref="Y287">IFERROR(_xlfn.IFS(B287=$U$1,"2",B287=$V$1,"2",J287="Yes","1")*1,"-")</f>
        <v>-</v>
      </c>
      <c r="Z287" s="11" t="str">
        <f t="shared" si="70"/>
        <v>-</v>
      </c>
      <c r="AA287" s="11" t="str">
        <f t="shared" si="71"/>
        <v>-</v>
      </c>
      <c r="AB287" s="2" t="str">
        <f t="shared" si="64"/>
        <v>-</v>
      </c>
      <c r="AC287" s="11" t="str">
        <f t="shared" si="65"/>
        <v>-</v>
      </c>
      <c r="AD287" s="11" t="str">
        <f t="shared" si="66"/>
        <v>-</v>
      </c>
      <c r="AE287" s="11" t="str">
        <f t="shared" si="67"/>
        <v>-</v>
      </c>
    </row>
    <row r="288" spans="10:31" x14ac:dyDescent="0.35">
      <c r="J288" s="2" t="str" cm="1">
        <f t="array" ref="J288">IFERROR(_xlfn.IFS('Pod Commentary'!B288='Data Validation'!$B$3,"No",'Pod Commentary'!B288='Data Validation'!$B$4,"Yes",'Pod Commentary'!B288='Data Validation'!$B$5,"Yes",'Pod Commentary'!B288='Data Validation'!$B$6,"Yes",'Pod Commentary'!B288='Data Validation'!$B$7,"Yes",'Pod Commentary'!B288='Data Validation'!$B$8,"No",'Pod Commentary'!B288='Data Validation'!$B$9,"Yes",'Pod Commentary'!B288='Data Validation'!$B$10,"Yes",'Pod Commentary'!B288='Data Validation'!$B$11,"-"),"-")</f>
        <v>-</v>
      </c>
      <c r="K288" s="2" t="str" cm="1">
        <f t="array" ref="K288">IFERROR(_xlfn.IFS(D288="Garage","No",B288='Data Validation'!$B$3,"Yes",'Pod Commentary'!B288='Data Validation'!$B$4,"No",'Pod Commentary'!B288='Data Validation'!$B$5,"No",'Pod Commentary'!B288='Data Validation'!$B$6,"No",'Pod Commentary'!B288='Data Validation'!$B$7,"No",'Pod Commentary'!B288='Data Validation'!$B$8,"Yes",'Pod Commentary'!B288='Data Validation'!$B$9,"No",'Pod Commentary'!B288='Data Validation'!$B$10,"No",'Pod Commentary'!B288='Data Validation'!$B$11,"No"),"-")</f>
        <v>-</v>
      </c>
      <c r="L288" s="2" t="str" cm="1">
        <f t="array" ref="L288">IFERROR(_xlfn.IFS(B288='Data Validation'!$B$6,"Yes",B288='Data Validation'!$B$7,"Yes"),"-")</f>
        <v>-</v>
      </c>
      <c r="R288" s="11" t="str">
        <f t="shared" si="59"/>
        <v>-</v>
      </c>
      <c r="S288" s="11" t="str">
        <f t="shared" si="60"/>
        <v>-</v>
      </c>
      <c r="T288" s="11" t="str">
        <f t="shared" si="61"/>
        <v>-</v>
      </c>
      <c r="U288" s="11" t="str">
        <f t="shared" si="62"/>
        <v>-</v>
      </c>
      <c r="V288" s="11" t="str">
        <f t="shared" si="63"/>
        <v>-</v>
      </c>
      <c r="W288" s="11" t="str">
        <f t="shared" si="68"/>
        <v>-</v>
      </c>
      <c r="X288" s="11" t="str">
        <f t="shared" si="69"/>
        <v>-</v>
      </c>
      <c r="Y288" s="11" t="str" cm="1">
        <f t="array" ref="Y288">IFERROR(_xlfn.IFS(B288=$U$1,"2",B288=$V$1,"2",J288="Yes","1")*1,"-")</f>
        <v>-</v>
      </c>
      <c r="Z288" s="11" t="str">
        <f t="shared" si="70"/>
        <v>-</v>
      </c>
      <c r="AA288" s="11" t="str">
        <f t="shared" si="71"/>
        <v>-</v>
      </c>
      <c r="AB288" s="2" t="str">
        <f t="shared" si="64"/>
        <v>-</v>
      </c>
      <c r="AC288" s="11" t="str">
        <f t="shared" si="65"/>
        <v>-</v>
      </c>
      <c r="AD288" s="11" t="str">
        <f t="shared" si="66"/>
        <v>-</v>
      </c>
      <c r="AE288" s="11" t="str">
        <f t="shared" si="67"/>
        <v>-</v>
      </c>
    </row>
    <row r="289" spans="10:31" x14ac:dyDescent="0.35">
      <c r="J289" s="2" t="str" cm="1">
        <f t="array" ref="J289">IFERROR(_xlfn.IFS('Pod Commentary'!B289='Data Validation'!$B$3,"No",'Pod Commentary'!B289='Data Validation'!$B$4,"Yes",'Pod Commentary'!B289='Data Validation'!$B$5,"Yes",'Pod Commentary'!B289='Data Validation'!$B$6,"Yes",'Pod Commentary'!B289='Data Validation'!$B$7,"Yes",'Pod Commentary'!B289='Data Validation'!$B$8,"No",'Pod Commentary'!B289='Data Validation'!$B$9,"Yes",'Pod Commentary'!B289='Data Validation'!$B$10,"Yes",'Pod Commentary'!B289='Data Validation'!$B$11,"-"),"-")</f>
        <v>-</v>
      </c>
      <c r="K289" s="2" t="str" cm="1">
        <f t="array" ref="K289">IFERROR(_xlfn.IFS(D289="Garage","No",B289='Data Validation'!$B$3,"Yes",'Pod Commentary'!B289='Data Validation'!$B$4,"No",'Pod Commentary'!B289='Data Validation'!$B$5,"No",'Pod Commentary'!B289='Data Validation'!$B$6,"No",'Pod Commentary'!B289='Data Validation'!$B$7,"No",'Pod Commentary'!B289='Data Validation'!$B$8,"Yes",'Pod Commentary'!B289='Data Validation'!$B$9,"No",'Pod Commentary'!B289='Data Validation'!$B$10,"No",'Pod Commentary'!B289='Data Validation'!$B$11,"No"),"-")</f>
        <v>-</v>
      </c>
      <c r="L289" s="2" t="str" cm="1">
        <f t="array" ref="L289">IFERROR(_xlfn.IFS(B289='Data Validation'!$B$6,"Yes",B289='Data Validation'!$B$7,"Yes"),"-")</f>
        <v>-</v>
      </c>
      <c r="R289" s="11" t="str">
        <f t="shared" si="59"/>
        <v>-</v>
      </c>
      <c r="S289" s="11" t="str">
        <f t="shared" si="60"/>
        <v>-</v>
      </c>
      <c r="T289" s="11" t="str">
        <f t="shared" si="61"/>
        <v>-</v>
      </c>
      <c r="U289" s="11" t="str">
        <f t="shared" si="62"/>
        <v>-</v>
      </c>
      <c r="V289" s="11" t="str">
        <f t="shared" si="63"/>
        <v>-</v>
      </c>
      <c r="W289" s="11" t="str">
        <f t="shared" si="68"/>
        <v>-</v>
      </c>
      <c r="X289" s="11" t="str">
        <f t="shared" si="69"/>
        <v>-</v>
      </c>
      <c r="Y289" s="11" t="str" cm="1">
        <f t="array" ref="Y289">IFERROR(_xlfn.IFS(B289=$U$1,"2",B289=$V$1,"2",J289="Yes","1")*1,"-")</f>
        <v>-</v>
      </c>
      <c r="Z289" s="11" t="str">
        <f t="shared" si="70"/>
        <v>-</v>
      </c>
      <c r="AA289" s="11" t="str">
        <f t="shared" si="71"/>
        <v>-</v>
      </c>
      <c r="AB289" s="2" t="str">
        <f t="shared" si="64"/>
        <v>-</v>
      </c>
      <c r="AC289" s="11" t="str">
        <f t="shared" si="65"/>
        <v>-</v>
      </c>
      <c r="AD289" s="11" t="str">
        <f t="shared" si="66"/>
        <v>-</v>
      </c>
      <c r="AE289" s="11" t="str">
        <f t="shared" si="67"/>
        <v>-</v>
      </c>
    </row>
    <row r="290" spans="10:31" x14ac:dyDescent="0.35">
      <c r="J290" s="2" t="str" cm="1">
        <f t="array" ref="J290">IFERROR(_xlfn.IFS('Pod Commentary'!B290='Data Validation'!$B$3,"No",'Pod Commentary'!B290='Data Validation'!$B$4,"Yes",'Pod Commentary'!B290='Data Validation'!$B$5,"Yes",'Pod Commentary'!B290='Data Validation'!$B$6,"Yes",'Pod Commentary'!B290='Data Validation'!$B$7,"Yes",'Pod Commentary'!B290='Data Validation'!$B$8,"No",'Pod Commentary'!B290='Data Validation'!$B$9,"Yes",'Pod Commentary'!B290='Data Validation'!$B$10,"Yes",'Pod Commentary'!B290='Data Validation'!$B$11,"-"),"-")</f>
        <v>-</v>
      </c>
      <c r="K290" s="2" t="str" cm="1">
        <f t="array" ref="K290">IFERROR(_xlfn.IFS(D290="Garage","No",B290='Data Validation'!$B$3,"Yes",'Pod Commentary'!B290='Data Validation'!$B$4,"No",'Pod Commentary'!B290='Data Validation'!$B$5,"No",'Pod Commentary'!B290='Data Validation'!$B$6,"No",'Pod Commentary'!B290='Data Validation'!$B$7,"No",'Pod Commentary'!B290='Data Validation'!$B$8,"Yes",'Pod Commentary'!B290='Data Validation'!$B$9,"No",'Pod Commentary'!B290='Data Validation'!$B$10,"No",'Pod Commentary'!B290='Data Validation'!$B$11,"No"),"-")</f>
        <v>-</v>
      </c>
      <c r="L290" s="2" t="str" cm="1">
        <f t="array" ref="L290">IFERROR(_xlfn.IFS(B290='Data Validation'!$B$6,"Yes",B290='Data Validation'!$B$7,"Yes"),"-")</f>
        <v>-</v>
      </c>
      <c r="R290" s="11" t="str">
        <f t="shared" si="59"/>
        <v>-</v>
      </c>
      <c r="S290" s="11" t="str">
        <f t="shared" si="60"/>
        <v>-</v>
      </c>
      <c r="T290" s="11" t="str">
        <f t="shared" si="61"/>
        <v>-</v>
      </c>
      <c r="U290" s="11" t="str">
        <f t="shared" si="62"/>
        <v>-</v>
      </c>
      <c r="V290" s="11" t="str">
        <f t="shared" si="63"/>
        <v>-</v>
      </c>
      <c r="W290" s="11" t="str">
        <f t="shared" si="68"/>
        <v>-</v>
      </c>
      <c r="X290" s="11" t="str">
        <f t="shared" si="69"/>
        <v>-</v>
      </c>
      <c r="Y290" s="11" t="str" cm="1">
        <f t="array" ref="Y290">IFERROR(_xlfn.IFS(B290=$U$1,"2",B290=$V$1,"2",J290="Yes","1")*1,"-")</f>
        <v>-</v>
      </c>
      <c r="Z290" s="11" t="str">
        <f t="shared" si="70"/>
        <v>-</v>
      </c>
      <c r="AA290" s="11" t="str">
        <f t="shared" si="71"/>
        <v>-</v>
      </c>
      <c r="AB290" s="2" t="str">
        <f t="shared" si="64"/>
        <v>-</v>
      </c>
      <c r="AC290" s="11" t="str">
        <f t="shared" si="65"/>
        <v>-</v>
      </c>
      <c r="AD290" s="11" t="str">
        <f t="shared" si="66"/>
        <v>-</v>
      </c>
      <c r="AE290" s="11" t="str">
        <f t="shared" si="67"/>
        <v>-</v>
      </c>
    </row>
    <row r="291" spans="10:31" x14ac:dyDescent="0.35">
      <c r="J291" s="2" t="str" cm="1">
        <f t="array" ref="J291">IFERROR(_xlfn.IFS('Pod Commentary'!B291='Data Validation'!$B$3,"No",'Pod Commentary'!B291='Data Validation'!$B$4,"Yes",'Pod Commentary'!B291='Data Validation'!$B$5,"Yes",'Pod Commentary'!B291='Data Validation'!$B$6,"Yes",'Pod Commentary'!B291='Data Validation'!$B$7,"Yes",'Pod Commentary'!B291='Data Validation'!$B$8,"No",'Pod Commentary'!B291='Data Validation'!$B$9,"Yes",'Pod Commentary'!B291='Data Validation'!$B$10,"Yes",'Pod Commentary'!B291='Data Validation'!$B$11,"-"),"-")</f>
        <v>-</v>
      </c>
      <c r="K291" s="2" t="str" cm="1">
        <f t="array" ref="K291">IFERROR(_xlfn.IFS(D291="Garage","No",B291='Data Validation'!$B$3,"Yes",'Pod Commentary'!B291='Data Validation'!$B$4,"No",'Pod Commentary'!B291='Data Validation'!$B$5,"No",'Pod Commentary'!B291='Data Validation'!$B$6,"No",'Pod Commentary'!B291='Data Validation'!$B$7,"No",'Pod Commentary'!B291='Data Validation'!$B$8,"Yes",'Pod Commentary'!B291='Data Validation'!$B$9,"No",'Pod Commentary'!B291='Data Validation'!$B$10,"No",'Pod Commentary'!B291='Data Validation'!$B$11,"No"),"-")</f>
        <v>-</v>
      </c>
      <c r="L291" s="2" t="str" cm="1">
        <f t="array" ref="L291">IFERROR(_xlfn.IFS(B291='Data Validation'!$B$6,"Yes",B291='Data Validation'!$B$7,"Yes"),"-")</f>
        <v>-</v>
      </c>
      <c r="R291" s="11" t="str">
        <f t="shared" si="59"/>
        <v>-</v>
      </c>
      <c r="S291" s="11" t="str">
        <f t="shared" si="60"/>
        <v>-</v>
      </c>
      <c r="T291" s="11" t="str">
        <f t="shared" si="61"/>
        <v>-</v>
      </c>
      <c r="U291" s="11" t="str">
        <f t="shared" si="62"/>
        <v>-</v>
      </c>
      <c r="V291" s="11" t="str">
        <f t="shared" si="63"/>
        <v>-</v>
      </c>
      <c r="W291" s="11" t="str">
        <f t="shared" si="68"/>
        <v>-</v>
      </c>
      <c r="X291" s="11" t="str">
        <f t="shared" si="69"/>
        <v>-</v>
      </c>
      <c r="Y291" s="11" t="str" cm="1">
        <f t="array" ref="Y291">IFERROR(_xlfn.IFS(B291=$U$1,"2",B291=$V$1,"2",J291="Yes","1")*1,"-")</f>
        <v>-</v>
      </c>
      <c r="Z291" s="11" t="str">
        <f t="shared" si="70"/>
        <v>-</v>
      </c>
      <c r="AA291" s="11" t="str">
        <f t="shared" si="71"/>
        <v>-</v>
      </c>
      <c r="AB291" s="2" t="str">
        <f t="shared" si="64"/>
        <v>-</v>
      </c>
      <c r="AC291" s="11" t="str">
        <f t="shared" si="65"/>
        <v>-</v>
      </c>
      <c r="AD291" s="11" t="str">
        <f t="shared" si="66"/>
        <v>-</v>
      </c>
      <c r="AE291" s="11" t="str">
        <f t="shared" si="67"/>
        <v>-</v>
      </c>
    </row>
    <row r="292" spans="10:31" x14ac:dyDescent="0.35">
      <c r="J292" s="2" t="str" cm="1">
        <f t="array" ref="J292">IFERROR(_xlfn.IFS('Pod Commentary'!B292='Data Validation'!$B$3,"No",'Pod Commentary'!B292='Data Validation'!$B$4,"Yes",'Pod Commentary'!B292='Data Validation'!$B$5,"Yes",'Pod Commentary'!B292='Data Validation'!$B$6,"Yes",'Pod Commentary'!B292='Data Validation'!$B$7,"Yes",'Pod Commentary'!B292='Data Validation'!$B$8,"No",'Pod Commentary'!B292='Data Validation'!$B$9,"Yes",'Pod Commentary'!B292='Data Validation'!$B$10,"Yes",'Pod Commentary'!B292='Data Validation'!$B$11,"-"),"-")</f>
        <v>-</v>
      </c>
      <c r="K292" s="2" t="str" cm="1">
        <f t="array" ref="K292">IFERROR(_xlfn.IFS(D292="Garage","No",B292='Data Validation'!$B$3,"Yes",'Pod Commentary'!B292='Data Validation'!$B$4,"No",'Pod Commentary'!B292='Data Validation'!$B$5,"No",'Pod Commentary'!B292='Data Validation'!$B$6,"No",'Pod Commentary'!B292='Data Validation'!$B$7,"No",'Pod Commentary'!B292='Data Validation'!$B$8,"Yes",'Pod Commentary'!B292='Data Validation'!$B$9,"No",'Pod Commentary'!B292='Data Validation'!$B$10,"No",'Pod Commentary'!B292='Data Validation'!$B$11,"No"),"-")</f>
        <v>-</v>
      </c>
      <c r="L292" s="2" t="str" cm="1">
        <f t="array" ref="L292">IFERROR(_xlfn.IFS(B292='Data Validation'!$B$6,"Yes",B292='Data Validation'!$B$7,"Yes"),"-")</f>
        <v>-</v>
      </c>
      <c r="R292" s="11" t="str">
        <f t="shared" si="59"/>
        <v>-</v>
      </c>
      <c r="S292" s="11" t="str">
        <f t="shared" si="60"/>
        <v>-</v>
      </c>
      <c r="T292" s="11" t="str">
        <f t="shared" si="61"/>
        <v>-</v>
      </c>
      <c r="U292" s="11" t="str">
        <f t="shared" si="62"/>
        <v>-</v>
      </c>
      <c r="V292" s="11" t="str">
        <f t="shared" si="63"/>
        <v>-</v>
      </c>
      <c r="W292" s="11" t="str">
        <f t="shared" si="68"/>
        <v>-</v>
      </c>
      <c r="X292" s="11" t="str">
        <f t="shared" si="69"/>
        <v>-</v>
      </c>
      <c r="Y292" s="11" t="str" cm="1">
        <f t="array" ref="Y292">IFERROR(_xlfn.IFS(B292=$U$1,"2",B292=$V$1,"2",J292="Yes","1")*1,"-")</f>
        <v>-</v>
      </c>
      <c r="Z292" s="11" t="str">
        <f t="shared" si="70"/>
        <v>-</v>
      </c>
      <c r="AA292" s="11" t="str">
        <f t="shared" si="71"/>
        <v>-</v>
      </c>
      <c r="AB292" s="2" t="str">
        <f t="shared" si="64"/>
        <v>-</v>
      </c>
      <c r="AC292" s="11" t="str">
        <f t="shared" si="65"/>
        <v>-</v>
      </c>
      <c r="AD292" s="11" t="str">
        <f t="shared" si="66"/>
        <v>-</v>
      </c>
      <c r="AE292" s="11" t="str">
        <f t="shared" si="67"/>
        <v>-</v>
      </c>
    </row>
    <row r="293" spans="10:31" x14ac:dyDescent="0.35">
      <c r="J293" s="2" t="str" cm="1">
        <f t="array" ref="J293">IFERROR(_xlfn.IFS('Pod Commentary'!B293='Data Validation'!$B$3,"No",'Pod Commentary'!B293='Data Validation'!$B$4,"Yes",'Pod Commentary'!B293='Data Validation'!$B$5,"Yes",'Pod Commentary'!B293='Data Validation'!$B$6,"Yes",'Pod Commentary'!B293='Data Validation'!$B$7,"Yes",'Pod Commentary'!B293='Data Validation'!$B$8,"No",'Pod Commentary'!B293='Data Validation'!$B$9,"Yes",'Pod Commentary'!B293='Data Validation'!$B$10,"Yes",'Pod Commentary'!B293='Data Validation'!$B$11,"-"),"-")</f>
        <v>-</v>
      </c>
      <c r="K293" s="2" t="str" cm="1">
        <f t="array" ref="K293">IFERROR(_xlfn.IFS(D293="Garage","No",B293='Data Validation'!$B$3,"Yes",'Pod Commentary'!B293='Data Validation'!$B$4,"No",'Pod Commentary'!B293='Data Validation'!$B$5,"No",'Pod Commentary'!B293='Data Validation'!$B$6,"No",'Pod Commentary'!B293='Data Validation'!$B$7,"No",'Pod Commentary'!B293='Data Validation'!$B$8,"Yes",'Pod Commentary'!B293='Data Validation'!$B$9,"No",'Pod Commentary'!B293='Data Validation'!$B$10,"No",'Pod Commentary'!B293='Data Validation'!$B$11,"No"),"-")</f>
        <v>-</v>
      </c>
      <c r="L293" s="2" t="str" cm="1">
        <f t="array" ref="L293">IFERROR(_xlfn.IFS(B293='Data Validation'!$B$6,"Yes",B293='Data Validation'!$B$7,"Yes"),"-")</f>
        <v>-</v>
      </c>
      <c r="R293" s="11" t="str">
        <f t="shared" si="59"/>
        <v>-</v>
      </c>
      <c r="S293" s="11" t="str">
        <f t="shared" si="60"/>
        <v>-</v>
      </c>
      <c r="T293" s="11" t="str">
        <f t="shared" si="61"/>
        <v>-</v>
      </c>
      <c r="U293" s="11" t="str">
        <f t="shared" si="62"/>
        <v>-</v>
      </c>
      <c r="V293" s="11" t="str">
        <f t="shared" si="63"/>
        <v>-</v>
      </c>
      <c r="W293" s="11" t="str">
        <f t="shared" si="68"/>
        <v>-</v>
      </c>
      <c r="X293" s="11" t="str">
        <f t="shared" si="69"/>
        <v>-</v>
      </c>
      <c r="Y293" s="11" t="str" cm="1">
        <f t="array" ref="Y293">IFERROR(_xlfn.IFS(B293=$U$1,"2",B293=$V$1,"2",J293="Yes","1")*1,"-")</f>
        <v>-</v>
      </c>
      <c r="Z293" s="11" t="str">
        <f t="shared" si="70"/>
        <v>-</v>
      </c>
      <c r="AA293" s="11" t="str">
        <f t="shared" si="71"/>
        <v>-</v>
      </c>
      <c r="AB293" s="2" t="str">
        <f t="shared" si="64"/>
        <v>-</v>
      </c>
      <c r="AC293" s="11" t="str">
        <f t="shared" si="65"/>
        <v>-</v>
      </c>
      <c r="AD293" s="11" t="str">
        <f t="shared" si="66"/>
        <v>-</v>
      </c>
      <c r="AE293" s="11" t="str">
        <f t="shared" si="67"/>
        <v>-</v>
      </c>
    </row>
    <row r="294" spans="10:31" x14ac:dyDescent="0.35">
      <c r="J294" s="2" t="str" cm="1">
        <f t="array" ref="J294">IFERROR(_xlfn.IFS('Pod Commentary'!B294='Data Validation'!$B$3,"No",'Pod Commentary'!B294='Data Validation'!$B$4,"Yes",'Pod Commentary'!B294='Data Validation'!$B$5,"Yes",'Pod Commentary'!B294='Data Validation'!$B$6,"Yes",'Pod Commentary'!B294='Data Validation'!$B$7,"Yes",'Pod Commentary'!B294='Data Validation'!$B$8,"No",'Pod Commentary'!B294='Data Validation'!$B$9,"Yes",'Pod Commentary'!B294='Data Validation'!$B$10,"Yes",'Pod Commentary'!B294='Data Validation'!$B$11,"-"),"-")</f>
        <v>-</v>
      </c>
      <c r="K294" s="2" t="str" cm="1">
        <f t="array" ref="K294">IFERROR(_xlfn.IFS(D294="Garage","No",B294='Data Validation'!$B$3,"Yes",'Pod Commentary'!B294='Data Validation'!$B$4,"No",'Pod Commentary'!B294='Data Validation'!$B$5,"No",'Pod Commentary'!B294='Data Validation'!$B$6,"No",'Pod Commentary'!B294='Data Validation'!$B$7,"No",'Pod Commentary'!B294='Data Validation'!$B$8,"Yes",'Pod Commentary'!B294='Data Validation'!$B$9,"No",'Pod Commentary'!B294='Data Validation'!$B$10,"No",'Pod Commentary'!B294='Data Validation'!$B$11,"No"),"-")</f>
        <v>-</v>
      </c>
      <c r="L294" s="2" t="str" cm="1">
        <f t="array" ref="L294">IFERROR(_xlfn.IFS(B294='Data Validation'!$B$6,"Yes",B294='Data Validation'!$B$7,"Yes"),"-")</f>
        <v>-</v>
      </c>
      <c r="R294" s="11" t="str">
        <f t="shared" si="59"/>
        <v>-</v>
      </c>
      <c r="S294" s="11" t="str">
        <f t="shared" si="60"/>
        <v>-</v>
      </c>
      <c r="T294" s="11" t="str">
        <f t="shared" si="61"/>
        <v>-</v>
      </c>
      <c r="U294" s="11" t="str">
        <f t="shared" si="62"/>
        <v>-</v>
      </c>
      <c r="V294" s="11" t="str">
        <f t="shared" si="63"/>
        <v>-</v>
      </c>
      <c r="W294" s="11" t="str">
        <f t="shared" si="68"/>
        <v>-</v>
      </c>
      <c r="X294" s="11" t="str">
        <f t="shared" si="69"/>
        <v>-</v>
      </c>
      <c r="Y294" s="11" t="str" cm="1">
        <f t="array" ref="Y294">IFERROR(_xlfn.IFS(B294=$U$1,"2",B294=$V$1,"2",J294="Yes","1")*1,"-")</f>
        <v>-</v>
      </c>
      <c r="Z294" s="11" t="str">
        <f t="shared" si="70"/>
        <v>-</v>
      </c>
      <c r="AA294" s="11" t="str">
        <f t="shared" si="71"/>
        <v>-</v>
      </c>
      <c r="AB294" s="2" t="str">
        <f t="shared" si="64"/>
        <v>-</v>
      </c>
      <c r="AC294" s="11" t="str">
        <f t="shared" si="65"/>
        <v>-</v>
      </c>
      <c r="AD294" s="11" t="str">
        <f t="shared" si="66"/>
        <v>-</v>
      </c>
      <c r="AE294" s="11" t="str">
        <f t="shared" si="67"/>
        <v>-</v>
      </c>
    </row>
    <row r="295" spans="10:31" x14ac:dyDescent="0.35">
      <c r="J295" s="2" t="str" cm="1">
        <f t="array" ref="J295">IFERROR(_xlfn.IFS('Pod Commentary'!B295='Data Validation'!$B$3,"No",'Pod Commentary'!B295='Data Validation'!$B$4,"Yes",'Pod Commentary'!B295='Data Validation'!$B$5,"Yes",'Pod Commentary'!B295='Data Validation'!$B$6,"Yes",'Pod Commentary'!B295='Data Validation'!$B$7,"Yes",'Pod Commentary'!B295='Data Validation'!$B$8,"No",'Pod Commentary'!B295='Data Validation'!$B$9,"Yes",'Pod Commentary'!B295='Data Validation'!$B$10,"Yes",'Pod Commentary'!B295='Data Validation'!$B$11,"-"),"-")</f>
        <v>-</v>
      </c>
      <c r="K295" s="2" t="str" cm="1">
        <f t="array" ref="K295">IFERROR(_xlfn.IFS(D295="Garage","No",B295='Data Validation'!$B$3,"Yes",'Pod Commentary'!B295='Data Validation'!$B$4,"No",'Pod Commentary'!B295='Data Validation'!$B$5,"No",'Pod Commentary'!B295='Data Validation'!$B$6,"No",'Pod Commentary'!B295='Data Validation'!$B$7,"No",'Pod Commentary'!B295='Data Validation'!$B$8,"Yes",'Pod Commentary'!B295='Data Validation'!$B$9,"No",'Pod Commentary'!B295='Data Validation'!$B$10,"No",'Pod Commentary'!B295='Data Validation'!$B$11,"No"),"-")</f>
        <v>-</v>
      </c>
      <c r="L295" s="2" t="str" cm="1">
        <f t="array" ref="L295">IFERROR(_xlfn.IFS(B295='Data Validation'!$B$6,"Yes",B295='Data Validation'!$B$7,"Yes"),"-")</f>
        <v>-</v>
      </c>
      <c r="R295" s="11" t="str">
        <f t="shared" si="59"/>
        <v>-</v>
      </c>
      <c r="S295" s="11" t="str">
        <f t="shared" si="60"/>
        <v>-</v>
      </c>
      <c r="T295" s="11" t="str">
        <f t="shared" si="61"/>
        <v>-</v>
      </c>
      <c r="U295" s="11" t="str">
        <f t="shared" si="62"/>
        <v>-</v>
      </c>
      <c r="V295" s="11" t="str">
        <f t="shared" si="63"/>
        <v>-</v>
      </c>
      <c r="W295" s="11" t="str">
        <f t="shared" si="68"/>
        <v>-</v>
      </c>
      <c r="X295" s="11" t="str">
        <f t="shared" si="69"/>
        <v>-</v>
      </c>
      <c r="Y295" s="11" t="str" cm="1">
        <f t="array" ref="Y295">IFERROR(_xlfn.IFS(B295=$U$1,"2",B295=$V$1,"2",J295="Yes","1")*1,"-")</f>
        <v>-</v>
      </c>
      <c r="Z295" s="11" t="str">
        <f t="shared" si="70"/>
        <v>-</v>
      </c>
      <c r="AA295" s="11" t="str">
        <f t="shared" si="71"/>
        <v>-</v>
      </c>
      <c r="AB295" s="2" t="str">
        <f t="shared" si="64"/>
        <v>-</v>
      </c>
      <c r="AC295" s="11" t="str">
        <f t="shared" si="65"/>
        <v>-</v>
      </c>
      <c r="AD295" s="11" t="str">
        <f t="shared" si="66"/>
        <v>-</v>
      </c>
      <c r="AE295" s="11" t="str">
        <f t="shared" si="67"/>
        <v>-</v>
      </c>
    </row>
    <row r="296" spans="10:31" x14ac:dyDescent="0.35">
      <c r="J296" s="2" t="str" cm="1">
        <f t="array" ref="J296">IFERROR(_xlfn.IFS('Pod Commentary'!B296='Data Validation'!$B$3,"No",'Pod Commentary'!B296='Data Validation'!$B$4,"Yes",'Pod Commentary'!B296='Data Validation'!$B$5,"Yes",'Pod Commentary'!B296='Data Validation'!$B$6,"Yes",'Pod Commentary'!B296='Data Validation'!$B$7,"Yes",'Pod Commentary'!B296='Data Validation'!$B$8,"No",'Pod Commentary'!B296='Data Validation'!$B$9,"Yes",'Pod Commentary'!B296='Data Validation'!$B$10,"Yes",'Pod Commentary'!B296='Data Validation'!$B$11,"-"),"-")</f>
        <v>-</v>
      </c>
      <c r="K296" s="2" t="str" cm="1">
        <f t="array" ref="K296">IFERROR(_xlfn.IFS(D296="Garage","No",B296='Data Validation'!$B$3,"Yes",'Pod Commentary'!B296='Data Validation'!$B$4,"No",'Pod Commentary'!B296='Data Validation'!$B$5,"No",'Pod Commentary'!B296='Data Validation'!$B$6,"No",'Pod Commentary'!B296='Data Validation'!$B$7,"No",'Pod Commentary'!B296='Data Validation'!$B$8,"Yes",'Pod Commentary'!B296='Data Validation'!$B$9,"No",'Pod Commentary'!B296='Data Validation'!$B$10,"No",'Pod Commentary'!B296='Data Validation'!$B$11,"No"),"-")</f>
        <v>-</v>
      </c>
      <c r="L296" s="2" t="str" cm="1">
        <f t="array" ref="L296">IFERROR(_xlfn.IFS(B296='Data Validation'!$B$6,"Yes",B296='Data Validation'!$B$7,"Yes"),"-")</f>
        <v>-</v>
      </c>
      <c r="R296" s="11" t="str">
        <f t="shared" si="59"/>
        <v>-</v>
      </c>
      <c r="S296" s="11" t="str">
        <f t="shared" si="60"/>
        <v>-</v>
      </c>
      <c r="T296" s="11" t="str">
        <f t="shared" si="61"/>
        <v>-</v>
      </c>
      <c r="U296" s="11" t="str">
        <f t="shared" si="62"/>
        <v>-</v>
      </c>
      <c r="V296" s="11" t="str">
        <f t="shared" si="63"/>
        <v>-</v>
      </c>
      <c r="W296" s="11" t="str">
        <f t="shared" si="68"/>
        <v>-</v>
      </c>
      <c r="X296" s="11" t="str">
        <f t="shared" si="69"/>
        <v>-</v>
      </c>
      <c r="Y296" s="11" t="str" cm="1">
        <f t="array" ref="Y296">IFERROR(_xlfn.IFS(B296=$U$1,"2",B296=$V$1,"2",J296="Yes","1")*1,"-")</f>
        <v>-</v>
      </c>
      <c r="Z296" s="11" t="str">
        <f t="shared" si="70"/>
        <v>-</v>
      </c>
      <c r="AA296" s="11" t="str">
        <f t="shared" si="71"/>
        <v>-</v>
      </c>
      <c r="AB296" s="2" t="str">
        <f t="shared" si="64"/>
        <v>-</v>
      </c>
      <c r="AC296" s="11" t="str">
        <f t="shared" si="65"/>
        <v>-</v>
      </c>
      <c r="AD296" s="11" t="str">
        <f t="shared" si="66"/>
        <v>-</v>
      </c>
      <c r="AE296" s="11" t="str">
        <f t="shared" si="67"/>
        <v>-</v>
      </c>
    </row>
    <row r="297" spans="10:31" x14ac:dyDescent="0.35">
      <c r="J297" s="2" t="str" cm="1">
        <f t="array" ref="J297">IFERROR(_xlfn.IFS('Pod Commentary'!B297='Data Validation'!$B$3,"No",'Pod Commentary'!B297='Data Validation'!$B$4,"Yes",'Pod Commentary'!B297='Data Validation'!$B$5,"Yes",'Pod Commentary'!B297='Data Validation'!$B$6,"Yes",'Pod Commentary'!B297='Data Validation'!$B$7,"Yes",'Pod Commentary'!B297='Data Validation'!$B$8,"No",'Pod Commentary'!B297='Data Validation'!$B$9,"Yes",'Pod Commentary'!B297='Data Validation'!$B$10,"Yes",'Pod Commentary'!B297='Data Validation'!$B$11,"-"),"-")</f>
        <v>-</v>
      </c>
      <c r="K297" s="2" t="str" cm="1">
        <f t="array" ref="K297">IFERROR(_xlfn.IFS(D297="Garage","No",B297='Data Validation'!$B$3,"Yes",'Pod Commentary'!B297='Data Validation'!$B$4,"No",'Pod Commentary'!B297='Data Validation'!$B$5,"No",'Pod Commentary'!B297='Data Validation'!$B$6,"No",'Pod Commentary'!B297='Data Validation'!$B$7,"No",'Pod Commentary'!B297='Data Validation'!$B$8,"Yes",'Pod Commentary'!B297='Data Validation'!$B$9,"No",'Pod Commentary'!B297='Data Validation'!$B$10,"No",'Pod Commentary'!B297='Data Validation'!$B$11,"No"),"-")</f>
        <v>-</v>
      </c>
      <c r="L297" s="2" t="str" cm="1">
        <f t="array" ref="L297">IFERROR(_xlfn.IFS(B297='Data Validation'!$B$6,"Yes",B297='Data Validation'!$B$7,"Yes"),"-")</f>
        <v>-</v>
      </c>
      <c r="R297" s="11" t="str">
        <f t="shared" si="59"/>
        <v>-</v>
      </c>
      <c r="S297" s="11" t="str">
        <f t="shared" si="60"/>
        <v>-</v>
      </c>
      <c r="T297" s="11" t="str">
        <f t="shared" si="61"/>
        <v>-</v>
      </c>
      <c r="U297" s="11" t="str">
        <f t="shared" si="62"/>
        <v>-</v>
      </c>
      <c r="V297" s="11" t="str">
        <f t="shared" si="63"/>
        <v>-</v>
      </c>
      <c r="W297" s="11" t="str">
        <f t="shared" si="68"/>
        <v>-</v>
      </c>
      <c r="X297" s="11" t="str">
        <f t="shared" si="69"/>
        <v>-</v>
      </c>
      <c r="Y297" s="11" t="str" cm="1">
        <f t="array" ref="Y297">IFERROR(_xlfn.IFS(B297=$U$1,"2",B297=$V$1,"2",J297="Yes","1")*1,"-")</f>
        <v>-</v>
      </c>
      <c r="Z297" s="11" t="str">
        <f t="shared" si="70"/>
        <v>-</v>
      </c>
      <c r="AA297" s="11" t="str">
        <f t="shared" si="71"/>
        <v>-</v>
      </c>
      <c r="AB297" s="2" t="str">
        <f t="shared" si="64"/>
        <v>-</v>
      </c>
      <c r="AC297" s="11" t="str">
        <f t="shared" si="65"/>
        <v>-</v>
      </c>
      <c r="AD297" s="11" t="str">
        <f t="shared" si="66"/>
        <v>-</v>
      </c>
      <c r="AE297" s="11" t="str">
        <f t="shared" si="67"/>
        <v>-</v>
      </c>
    </row>
    <row r="298" spans="10:31" x14ac:dyDescent="0.35">
      <c r="J298" s="2" t="str" cm="1">
        <f t="array" ref="J298">IFERROR(_xlfn.IFS('Pod Commentary'!B298='Data Validation'!$B$3,"No",'Pod Commentary'!B298='Data Validation'!$B$4,"Yes",'Pod Commentary'!B298='Data Validation'!$B$5,"Yes",'Pod Commentary'!B298='Data Validation'!$B$6,"Yes",'Pod Commentary'!B298='Data Validation'!$B$7,"Yes",'Pod Commentary'!B298='Data Validation'!$B$8,"No",'Pod Commentary'!B298='Data Validation'!$B$9,"Yes",'Pod Commentary'!B298='Data Validation'!$B$10,"Yes",'Pod Commentary'!B298='Data Validation'!$B$11,"-"),"-")</f>
        <v>-</v>
      </c>
      <c r="K298" s="2" t="str" cm="1">
        <f t="array" ref="K298">IFERROR(_xlfn.IFS(D298="Garage","No",B298='Data Validation'!$B$3,"Yes",'Pod Commentary'!B298='Data Validation'!$B$4,"No",'Pod Commentary'!B298='Data Validation'!$B$5,"No",'Pod Commentary'!B298='Data Validation'!$B$6,"No",'Pod Commentary'!B298='Data Validation'!$B$7,"No",'Pod Commentary'!B298='Data Validation'!$B$8,"Yes",'Pod Commentary'!B298='Data Validation'!$B$9,"No",'Pod Commentary'!B298='Data Validation'!$B$10,"No",'Pod Commentary'!B298='Data Validation'!$B$11,"No"),"-")</f>
        <v>-</v>
      </c>
      <c r="L298" s="2" t="str" cm="1">
        <f t="array" ref="L298">IFERROR(_xlfn.IFS(B298='Data Validation'!$B$6,"Yes",B298='Data Validation'!$B$7,"Yes"),"-")</f>
        <v>-</v>
      </c>
      <c r="R298" s="11" t="str">
        <f t="shared" si="59"/>
        <v>-</v>
      </c>
      <c r="S298" s="11" t="str">
        <f t="shared" si="60"/>
        <v>-</v>
      </c>
      <c r="T298" s="11" t="str">
        <f t="shared" si="61"/>
        <v>-</v>
      </c>
      <c r="U298" s="11" t="str">
        <f t="shared" si="62"/>
        <v>-</v>
      </c>
      <c r="V298" s="11" t="str">
        <f t="shared" si="63"/>
        <v>-</v>
      </c>
      <c r="W298" s="11" t="str">
        <f t="shared" si="68"/>
        <v>-</v>
      </c>
      <c r="X298" s="11" t="str">
        <f t="shared" si="69"/>
        <v>-</v>
      </c>
      <c r="Y298" s="11" t="str" cm="1">
        <f t="array" ref="Y298">IFERROR(_xlfn.IFS(B298=$U$1,"2",B298=$V$1,"2",J298="Yes","1")*1,"-")</f>
        <v>-</v>
      </c>
      <c r="Z298" s="11" t="str">
        <f t="shared" si="70"/>
        <v>-</v>
      </c>
      <c r="AA298" s="11" t="str">
        <f t="shared" si="71"/>
        <v>-</v>
      </c>
      <c r="AB298" s="2" t="str">
        <f t="shared" si="64"/>
        <v>-</v>
      </c>
      <c r="AC298" s="11" t="str">
        <f t="shared" si="65"/>
        <v>-</v>
      </c>
      <c r="AD298" s="11" t="str">
        <f t="shared" si="66"/>
        <v>-</v>
      </c>
      <c r="AE298" s="11" t="str">
        <f t="shared" si="67"/>
        <v>-</v>
      </c>
    </row>
    <row r="299" spans="10:31" x14ac:dyDescent="0.35">
      <c r="J299" s="2" t="str" cm="1">
        <f t="array" ref="J299">IFERROR(_xlfn.IFS('Pod Commentary'!B299='Data Validation'!$B$3,"No",'Pod Commentary'!B299='Data Validation'!$B$4,"Yes",'Pod Commentary'!B299='Data Validation'!$B$5,"Yes",'Pod Commentary'!B299='Data Validation'!$B$6,"Yes",'Pod Commentary'!B299='Data Validation'!$B$7,"Yes",'Pod Commentary'!B299='Data Validation'!$B$8,"No",'Pod Commentary'!B299='Data Validation'!$B$9,"Yes",'Pod Commentary'!B299='Data Validation'!$B$10,"Yes",'Pod Commentary'!B299='Data Validation'!$B$11,"-"),"-")</f>
        <v>-</v>
      </c>
      <c r="K299" s="2" t="str" cm="1">
        <f t="array" ref="K299">IFERROR(_xlfn.IFS(D299="Garage","No",B299='Data Validation'!$B$3,"Yes",'Pod Commentary'!B299='Data Validation'!$B$4,"No",'Pod Commentary'!B299='Data Validation'!$B$5,"No",'Pod Commentary'!B299='Data Validation'!$B$6,"No",'Pod Commentary'!B299='Data Validation'!$B$7,"No",'Pod Commentary'!B299='Data Validation'!$B$8,"Yes",'Pod Commentary'!B299='Data Validation'!$B$9,"No",'Pod Commentary'!B299='Data Validation'!$B$10,"No",'Pod Commentary'!B299='Data Validation'!$B$11,"No"),"-")</f>
        <v>-</v>
      </c>
      <c r="L299" s="2" t="str" cm="1">
        <f t="array" ref="L299">IFERROR(_xlfn.IFS(B299='Data Validation'!$B$6,"Yes",B299='Data Validation'!$B$7,"Yes"),"-")</f>
        <v>-</v>
      </c>
      <c r="R299" s="11" t="str">
        <f t="shared" si="59"/>
        <v>-</v>
      </c>
      <c r="S299" s="11" t="str">
        <f t="shared" si="60"/>
        <v>-</v>
      </c>
      <c r="T299" s="11" t="str">
        <f t="shared" si="61"/>
        <v>-</v>
      </c>
      <c r="U299" s="11" t="str">
        <f t="shared" si="62"/>
        <v>-</v>
      </c>
      <c r="V299" s="11" t="str">
        <f t="shared" si="63"/>
        <v>-</v>
      </c>
      <c r="W299" s="11" t="str">
        <f t="shared" si="68"/>
        <v>-</v>
      </c>
      <c r="X299" s="11" t="str">
        <f t="shared" si="69"/>
        <v>-</v>
      </c>
      <c r="Y299" s="11" t="str" cm="1">
        <f t="array" ref="Y299">IFERROR(_xlfn.IFS(B299=$U$1,"2",B299=$V$1,"2",J299="Yes","1")*1,"-")</f>
        <v>-</v>
      </c>
      <c r="Z299" s="11" t="str">
        <f t="shared" si="70"/>
        <v>-</v>
      </c>
      <c r="AA299" s="11" t="str">
        <f t="shared" si="71"/>
        <v>-</v>
      </c>
      <c r="AB299" s="2" t="str">
        <f t="shared" si="64"/>
        <v>-</v>
      </c>
      <c r="AC299" s="11" t="str">
        <f t="shared" si="65"/>
        <v>-</v>
      </c>
      <c r="AD299" s="11" t="str">
        <f t="shared" si="66"/>
        <v>-</v>
      </c>
      <c r="AE299" s="11" t="str">
        <f t="shared" si="67"/>
        <v>-</v>
      </c>
    </row>
    <row r="300" spans="10:31" x14ac:dyDescent="0.35">
      <c r="J300" s="2" t="str" cm="1">
        <f t="array" ref="J300">IFERROR(_xlfn.IFS('Pod Commentary'!B300='Data Validation'!$B$3,"No",'Pod Commentary'!B300='Data Validation'!$B$4,"Yes",'Pod Commentary'!B300='Data Validation'!$B$5,"Yes",'Pod Commentary'!B300='Data Validation'!$B$6,"Yes",'Pod Commentary'!B300='Data Validation'!$B$7,"Yes",'Pod Commentary'!B300='Data Validation'!$B$8,"No",'Pod Commentary'!B300='Data Validation'!$B$9,"Yes",'Pod Commentary'!B300='Data Validation'!$B$10,"Yes",'Pod Commentary'!B300='Data Validation'!$B$11,"-"),"-")</f>
        <v>-</v>
      </c>
      <c r="K300" s="2" t="str" cm="1">
        <f t="array" ref="K300">IFERROR(_xlfn.IFS(D300="Garage","No",B300='Data Validation'!$B$3,"Yes",'Pod Commentary'!B300='Data Validation'!$B$4,"No",'Pod Commentary'!B300='Data Validation'!$B$5,"No",'Pod Commentary'!B300='Data Validation'!$B$6,"No",'Pod Commentary'!B300='Data Validation'!$B$7,"No",'Pod Commentary'!B300='Data Validation'!$B$8,"Yes",'Pod Commentary'!B300='Data Validation'!$B$9,"No",'Pod Commentary'!B300='Data Validation'!$B$10,"No",'Pod Commentary'!B300='Data Validation'!$B$11,"No"),"-")</f>
        <v>-</v>
      </c>
      <c r="L300" s="2" t="str" cm="1">
        <f t="array" ref="L300">IFERROR(_xlfn.IFS(B300='Data Validation'!$B$6,"Yes",B300='Data Validation'!$B$7,"Yes"),"-")</f>
        <v>-</v>
      </c>
      <c r="R300" s="11" t="str">
        <f t="shared" si="59"/>
        <v>-</v>
      </c>
      <c r="S300" s="11" t="str">
        <f t="shared" si="60"/>
        <v>-</v>
      </c>
      <c r="T300" s="11" t="str">
        <f t="shared" si="61"/>
        <v>-</v>
      </c>
      <c r="U300" s="11" t="str">
        <f t="shared" si="62"/>
        <v>-</v>
      </c>
      <c r="V300" s="11" t="str">
        <f t="shared" si="63"/>
        <v>-</v>
      </c>
      <c r="W300" s="11" t="str">
        <f t="shared" si="68"/>
        <v>-</v>
      </c>
      <c r="X300" s="11" t="str">
        <f t="shared" si="69"/>
        <v>-</v>
      </c>
      <c r="Y300" s="11" t="str" cm="1">
        <f t="array" ref="Y300">IFERROR(_xlfn.IFS(B300=$U$1,"2",B300=$V$1,"2",J300="Yes","1")*1,"-")</f>
        <v>-</v>
      </c>
      <c r="Z300" s="11" t="str">
        <f t="shared" si="70"/>
        <v>-</v>
      </c>
      <c r="AA300" s="11" t="str">
        <f t="shared" si="71"/>
        <v>-</v>
      </c>
      <c r="AB300" s="2" t="str">
        <f t="shared" si="64"/>
        <v>-</v>
      </c>
      <c r="AC300" s="11" t="str">
        <f t="shared" si="65"/>
        <v>-</v>
      </c>
      <c r="AD300" s="11" t="str">
        <f t="shared" si="66"/>
        <v>-</v>
      </c>
      <c r="AE300" s="11" t="str">
        <f t="shared" si="67"/>
        <v>-</v>
      </c>
    </row>
    <row r="301" spans="10:31" x14ac:dyDescent="0.35">
      <c r="J301" s="2" t="str" cm="1">
        <f t="array" ref="J301">IFERROR(_xlfn.IFS('Pod Commentary'!B301='Data Validation'!$B$3,"No",'Pod Commentary'!B301='Data Validation'!$B$4,"Yes",'Pod Commentary'!B301='Data Validation'!$B$5,"Yes",'Pod Commentary'!B301='Data Validation'!$B$6,"Yes",'Pod Commentary'!B301='Data Validation'!$B$7,"Yes",'Pod Commentary'!B301='Data Validation'!$B$8,"No",'Pod Commentary'!B301='Data Validation'!$B$9,"Yes",'Pod Commentary'!B301='Data Validation'!$B$10,"Yes",'Pod Commentary'!B301='Data Validation'!$B$11,"-"),"-")</f>
        <v>-</v>
      </c>
      <c r="K301" s="2" t="str" cm="1">
        <f t="array" ref="K301">IFERROR(_xlfn.IFS(D301="Garage","No",B301='Data Validation'!$B$3,"Yes",'Pod Commentary'!B301='Data Validation'!$B$4,"No",'Pod Commentary'!B301='Data Validation'!$B$5,"No",'Pod Commentary'!B301='Data Validation'!$B$6,"No",'Pod Commentary'!B301='Data Validation'!$B$7,"No",'Pod Commentary'!B301='Data Validation'!$B$8,"Yes",'Pod Commentary'!B301='Data Validation'!$B$9,"No",'Pod Commentary'!B301='Data Validation'!$B$10,"No",'Pod Commentary'!B301='Data Validation'!$B$11,"No"),"-")</f>
        <v>-</v>
      </c>
      <c r="L301" s="2" t="str" cm="1">
        <f t="array" ref="L301">IFERROR(_xlfn.IFS(B301='Data Validation'!$B$6,"Yes",B301='Data Validation'!$B$7,"Yes"),"-")</f>
        <v>-</v>
      </c>
      <c r="R301" s="11" t="str">
        <f t="shared" si="59"/>
        <v>-</v>
      </c>
      <c r="S301" s="11" t="str">
        <f t="shared" si="60"/>
        <v>-</v>
      </c>
      <c r="T301" s="11" t="str">
        <f t="shared" si="61"/>
        <v>-</v>
      </c>
      <c r="U301" s="11" t="str">
        <f t="shared" si="62"/>
        <v>-</v>
      </c>
      <c r="V301" s="11" t="str">
        <f t="shared" si="63"/>
        <v>-</v>
      </c>
      <c r="W301" s="11" t="str">
        <f t="shared" si="68"/>
        <v>-</v>
      </c>
      <c r="X301" s="11" t="str">
        <f t="shared" si="69"/>
        <v>-</v>
      </c>
      <c r="Y301" s="11" t="str" cm="1">
        <f t="array" ref="Y301">IFERROR(_xlfn.IFS(B301=$U$1,"2",B301=$V$1,"2",J301="Yes","1")*1,"-")</f>
        <v>-</v>
      </c>
      <c r="Z301" s="11" t="str">
        <f t="shared" si="70"/>
        <v>-</v>
      </c>
      <c r="AA301" s="11" t="str">
        <f t="shared" si="71"/>
        <v>-</v>
      </c>
      <c r="AB301" s="2" t="str">
        <f t="shared" si="64"/>
        <v>-</v>
      </c>
      <c r="AC301" s="11" t="str">
        <f t="shared" si="65"/>
        <v>-</v>
      </c>
      <c r="AD301" s="11" t="str">
        <f t="shared" si="66"/>
        <v>-</v>
      </c>
      <c r="AE301" s="11" t="str">
        <f t="shared" si="67"/>
        <v>-</v>
      </c>
    </row>
    <row r="302" spans="10:31" x14ac:dyDescent="0.35">
      <c r="J302" s="2" t="str" cm="1">
        <f t="array" ref="J302">IFERROR(_xlfn.IFS('Pod Commentary'!B302='Data Validation'!$B$3,"No",'Pod Commentary'!B302='Data Validation'!$B$4,"Yes",'Pod Commentary'!B302='Data Validation'!$B$5,"Yes",'Pod Commentary'!B302='Data Validation'!$B$6,"Yes",'Pod Commentary'!B302='Data Validation'!$B$7,"Yes",'Pod Commentary'!B302='Data Validation'!$B$8,"No",'Pod Commentary'!B302='Data Validation'!$B$9,"Yes",'Pod Commentary'!B302='Data Validation'!$B$10,"Yes",'Pod Commentary'!B302='Data Validation'!$B$11,"-"),"-")</f>
        <v>-</v>
      </c>
      <c r="K302" s="2" t="str" cm="1">
        <f t="array" ref="K302">IFERROR(_xlfn.IFS(D302="Garage","No",B302='Data Validation'!$B$3,"Yes",'Pod Commentary'!B302='Data Validation'!$B$4,"No",'Pod Commentary'!B302='Data Validation'!$B$5,"No",'Pod Commentary'!B302='Data Validation'!$B$6,"No",'Pod Commentary'!B302='Data Validation'!$B$7,"No",'Pod Commentary'!B302='Data Validation'!$B$8,"Yes",'Pod Commentary'!B302='Data Validation'!$B$9,"No",'Pod Commentary'!B302='Data Validation'!$B$10,"No",'Pod Commentary'!B302='Data Validation'!$B$11,"No"),"-")</f>
        <v>-</v>
      </c>
      <c r="L302" s="2" t="str" cm="1">
        <f t="array" ref="L302">IFERROR(_xlfn.IFS(B302='Data Validation'!$B$6,"Yes",B302='Data Validation'!$B$7,"Yes"),"-")</f>
        <v>-</v>
      </c>
      <c r="R302" s="11" t="str">
        <f t="shared" si="59"/>
        <v>-</v>
      </c>
      <c r="S302" s="11" t="str">
        <f t="shared" si="60"/>
        <v>-</v>
      </c>
      <c r="T302" s="11" t="str">
        <f t="shared" si="61"/>
        <v>-</v>
      </c>
      <c r="U302" s="11" t="str">
        <f t="shared" si="62"/>
        <v>-</v>
      </c>
      <c r="V302" s="11" t="str">
        <f t="shared" si="63"/>
        <v>-</v>
      </c>
      <c r="W302" s="11" t="str">
        <f t="shared" si="68"/>
        <v>-</v>
      </c>
      <c r="X302" s="11" t="str">
        <f t="shared" si="69"/>
        <v>-</v>
      </c>
      <c r="Y302" s="11" t="str" cm="1">
        <f t="array" ref="Y302">IFERROR(_xlfn.IFS(B302=$U$1,"2",B302=$V$1,"2",J302="Yes","1")*1,"-")</f>
        <v>-</v>
      </c>
      <c r="Z302" s="11" t="str">
        <f t="shared" si="70"/>
        <v>-</v>
      </c>
      <c r="AA302" s="11" t="str">
        <f t="shared" si="71"/>
        <v>-</v>
      </c>
      <c r="AB302" s="2" t="str">
        <f t="shared" si="64"/>
        <v>-</v>
      </c>
      <c r="AC302" s="11" t="str">
        <f t="shared" si="65"/>
        <v>-</v>
      </c>
      <c r="AD302" s="11" t="str">
        <f t="shared" si="66"/>
        <v>-</v>
      </c>
      <c r="AE302" s="11" t="str">
        <f t="shared" si="67"/>
        <v>-</v>
      </c>
    </row>
    <row r="303" spans="10:31" x14ac:dyDescent="0.35">
      <c r="J303" s="2" t="str" cm="1">
        <f t="array" ref="J303">IFERROR(_xlfn.IFS('Pod Commentary'!B303='Data Validation'!$B$3,"No",'Pod Commentary'!B303='Data Validation'!$B$4,"Yes",'Pod Commentary'!B303='Data Validation'!$B$5,"Yes",'Pod Commentary'!B303='Data Validation'!$B$6,"Yes",'Pod Commentary'!B303='Data Validation'!$B$7,"Yes",'Pod Commentary'!B303='Data Validation'!$B$8,"No",'Pod Commentary'!B303='Data Validation'!$B$9,"Yes",'Pod Commentary'!B303='Data Validation'!$B$10,"Yes",'Pod Commentary'!B303='Data Validation'!$B$11,"-"),"-")</f>
        <v>-</v>
      </c>
      <c r="K303" s="2" t="str" cm="1">
        <f t="array" ref="K303">IFERROR(_xlfn.IFS(D303="Garage","No",B303='Data Validation'!$B$3,"Yes",'Pod Commentary'!B303='Data Validation'!$B$4,"No",'Pod Commentary'!B303='Data Validation'!$B$5,"No",'Pod Commentary'!B303='Data Validation'!$B$6,"No",'Pod Commentary'!B303='Data Validation'!$B$7,"No",'Pod Commentary'!B303='Data Validation'!$B$8,"Yes",'Pod Commentary'!B303='Data Validation'!$B$9,"No",'Pod Commentary'!B303='Data Validation'!$B$10,"No",'Pod Commentary'!B303='Data Validation'!$B$11,"No"),"-")</f>
        <v>-</v>
      </c>
      <c r="L303" s="2" t="str" cm="1">
        <f t="array" ref="L303">IFERROR(_xlfn.IFS(B303='Data Validation'!$B$6,"Yes",B303='Data Validation'!$B$7,"Yes"),"-")</f>
        <v>-</v>
      </c>
      <c r="R303" s="11" t="str">
        <f t="shared" si="59"/>
        <v>-</v>
      </c>
      <c r="S303" s="11" t="str">
        <f t="shared" si="60"/>
        <v>-</v>
      </c>
      <c r="T303" s="11" t="str">
        <f t="shared" si="61"/>
        <v>-</v>
      </c>
      <c r="U303" s="11" t="str">
        <f t="shared" si="62"/>
        <v>-</v>
      </c>
      <c r="V303" s="11" t="str">
        <f t="shared" si="63"/>
        <v>-</v>
      </c>
      <c r="W303" s="11" t="str">
        <f t="shared" si="68"/>
        <v>-</v>
      </c>
      <c r="X303" s="11" t="str">
        <f t="shared" si="69"/>
        <v>-</v>
      </c>
      <c r="Y303" s="11" t="str" cm="1">
        <f t="array" ref="Y303">IFERROR(_xlfn.IFS(B303=$U$1,"2",B303=$V$1,"2",J303="Yes","1")*1,"-")</f>
        <v>-</v>
      </c>
      <c r="Z303" s="11" t="str">
        <f t="shared" si="70"/>
        <v>-</v>
      </c>
      <c r="AA303" s="11" t="str">
        <f t="shared" si="71"/>
        <v>-</v>
      </c>
      <c r="AB303" s="2" t="str">
        <f t="shared" si="64"/>
        <v>-</v>
      </c>
      <c r="AC303" s="11" t="str">
        <f t="shared" si="65"/>
        <v>-</v>
      </c>
      <c r="AD303" s="11" t="str">
        <f t="shared" si="66"/>
        <v>-</v>
      </c>
      <c r="AE303" s="11" t="str">
        <f t="shared" si="67"/>
        <v>-</v>
      </c>
    </row>
    <row r="304" spans="10:31" x14ac:dyDescent="0.35">
      <c r="J304" s="2" t="str" cm="1">
        <f t="array" ref="J304">IFERROR(_xlfn.IFS('Pod Commentary'!B304='Data Validation'!$B$3,"No",'Pod Commentary'!B304='Data Validation'!$B$4,"Yes",'Pod Commentary'!B304='Data Validation'!$B$5,"Yes",'Pod Commentary'!B304='Data Validation'!$B$6,"Yes",'Pod Commentary'!B304='Data Validation'!$B$7,"Yes",'Pod Commentary'!B304='Data Validation'!$B$8,"No",'Pod Commentary'!B304='Data Validation'!$B$9,"Yes",'Pod Commentary'!B304='Data Validation'!$B$10,"Yes",'Pod Commentary'!B304='Data Validation'!$B$11,"-"),"-")</f>
        <v>-</v>
      </c>
      <c r="K304" s="2" t="str" cm="1">
        <f t="array" ref="K304">IFERROR(_xlfn.IFS(D304="Garage","No",B304='Data Validation'!$B$3,"Yes",'Pod Commentary'!B304='Data Validation'!$B$4,"No",'Pod Commentary'!B304='Data Validation'!$B$5,"No",'Pod Commentary'!B304='Data Validation'!$B$6,"No",'Pod Commentary'!B304='Data Validation'!$B$7,"No",'Pod Commentary'!B304='Data Validation'!$B$8,"Yes",'Pod Commentary'!B304='Data Validation'!$B$9,"No",'Pod Commentary'!B304='Data Validation'!$B$10,"No",'Pod Commentary'!B304='Data Validation'!$B$11,"No"),"-")</f>
        <v>-</v>
      </c>
      <c r="L304" s="2" t="str" cm="1">
        <f t="array" ref="L304">IFERROR(_xlfn.IFS(B304='Data Validation'!$B$6,"Yes",B304='Data Validation'!$B$7,"Yes"),"-")</f>
        <v>-</v>
      </c>
      <c r="R304" s="11" t="str">
        <f t="shared" si="59"/>
        <v>-</v>
      </c>
      <c r="S304" s="11" t="str">
        <f t="shared" si="60"/>
        <v>-</v>
      </c>
      <c r="T304" s="11" t="str">
        <f t="shared" si="61"/>
        <v>-</v>
      </c>
      <c r="U304" s="11" t="str">
        <f t="shared" si="62"/>
        <v>-</v>
      </c>
      <c r="V304" s="11" t="str">
        <f t="shared" si="63"/>
        <v>-</v>
      </c>
      <c r="W304" s="11" t="str">
        <f t="shared" si="68"/>
        <v>-</v>
      </c>
      <c r="X304" s="11" t="str">
        <f t="shared" si="69"/>
        <v>-</v>
      </c>
      <c r="Y304" s="11" t="str" cm="1">
        <f t="array" ref="Y304">IFERROR(_xlfn.IFS(B304=$U$1,"2",B304=$V$1,"2",J304="Yes","1")*1,"-")</f>
        <v>-</v>
      </c>
      <c r="Z304" s="11" t="str">
        <f t="shared" si="70"/>
        <v>-</v>
      </c>
      <c r="AA304" s="11" t="str">
        <f t="shared" si="71"/>
        <v>-</v>
      </c>
      <c r="AB304" s="2" t="str">
        <f t="shared" si="64"/>
        <v>-</v>
      </c>
      <c r="AC304" s="11" t="str">
        <f t="shared" si="65"/>
        <v>-</v>
      </c>
      <c r="AD304" s="11" t="str">
        <f t="shared" si="66"/>
        <v>-</v>
      </c>
      <c r="AE304" s="11" t="str">
        <f t="shared" si="67"/>
        <v>-</v>
      </c>
    </row>
    <row r="305" spans="10:31" x14ac:dyDescent="0.35">
      <c r="J305" s="2" t="str" cm="1">
        <f t="array" ref="J305">IFERROR(_xlfn.IFS('Pod Commentary'!B305='Data Validation'!$B$3,"No",'Pod Commentary'!B305='Data Validation'!$B$4,"Yes",'Pod Commentary'!B305='Data Validation'!$B$5,"Yes",'Pod Commentary'!B305='Data Validation'!$B$6,"Yes",'Pod Commentary'!B305='Data Validation'!$B$7,"Yes",'Pod Commentary'!B305='Data Validation'!$B$8,"No",'Pod Commentary'!B305='Data Validation'!$B$9,"Yes",'Pod Commentary'!B305='Data Validation'!$B$10,"Yes",'Pod Commentary'!B305='Data Validation'!$B$11,"-"),"-")</f>
        <v>-</v>
      </c>
      <c r="K305" s="2" t="str" cm="1">
        <f t="array" ref="K305">IFERROR(_xlfn.IFS(D305="Garage","No",B305='Data Validation'!$B$3,"Yes",'Pod Commentary'!B305='Data Validation'!$B$4,"No",'Pod Commentary'!B305='Data Validation'!$B$5,"No",'Pod Commentary'!B305='Data Validation'!$B$6,"No",'Pod Commentary'!B305='Data Validation'!$B$7,"No",'Pod Commentary'!B305='Data Validation'!$B$8,"Yes",'Pod Commentary'!B305='Data Validation'!$B$9,"No",'Pod Commentary'!B305='Data Validation'!$B$10,"No",'Pod Commentary'!B305='Data Validation'!$B$11,"No"),"-")</f>
        <v>-</v>
      </c>
      <c r="L305" s="2" t="str" cm="1">
        <f t="array" ref="L305">IFERROR(_xlfn.IFS(B305='Data Validation'!$B$6,"Yes",B305='Data Validation'!$B$7,"Yes"),"-")</f>
        <v>-</v>
      </c>
      <c r="R305" s="11" t="str">
        <f t="shared" si="59"/>
        <v>-</v>
      </c>
      <c r="S305" s="11" t="str">
        <f t="shared" si="60"/>
        <v>-</v>
      </c>
      <c r="T305" s="11" t="str">
        <f t="shared" si="61"/>
        <v>-</v>
      </c>
      <c r="U305" s="11" t="str">
        <f t="shared" si="62"/>
        <v>-</v>
      </c>
      <c r="V305" s="11" t="str">
        <f t="shared" si="63"/>
        <v>-</v>
      </c>
      <c r="W305" s="11" t="str">
        <f t="shared" si="68"/>
        <v>-</v>
      </c>
      <c r="X305" s="11" t="str">
        <f t="shared" si="69"/>
        <v>-</v>
      </c>
      <c r="Y305" s="11" t="str" cm="1">
        <f t="array" ref="Y305">IFERROR(_xlfn.IFS(B305=$U$1,"2",B305=$V$1,"2",J305="Yes","1")*1,"-")</f>
        <v>-</v>
      </c>
      <c r="Z305" s="11" t="str">
        <f t="shared" si="70"/>
        <v>-</v>
      </c>
      <c r="AA305" s="11" t="str">
        <f t="shared" si="71"/>
        <v>-</v>
      </c>
      <c r="AB305" s="2" t="str">
        <f t="shared" si="64"/>
        <v>-</v>
      </c>
      <c r="AC305" s="11" t="str">
        <f t="shared" si="65"/>
        <v>-</v>
      </c>
      <c r="AD305" s="11" t="str">
        <f t="shared" si="66"/>
        <v>-</v>
      </c>
      <c r="AE305" s="11" t="str">
        <f t="shared" si="67"/>
        <v>-</v>
      </c>
    </row>
    <row r="306" spans="10:31" x14ac:dyDescent="0.35">
      <c r="J306" s="2" t="str" cm="1">
        <f t="array" ref="J306">IFERROR(_xlfn.IFS('Pod Commentary'!B306='Data Validation'!$B$3,"No",'Pod Commentary'!B306='Data Validation'!$B$4,"Yes",'Pod Commentary'!B306='Data Validation'!$B$5,"Yes",'Pod Commentary'!B306='Data Validation'!$B$6,"Yes",'Pod Commentary'!B306='Data Validation'!$B$7,"Yes",'Pod Commentary'!B306='Data Validation'!$B$8,"No",'Pod Commentary'!B306='Data Validation'!$B$9,"Yes",'Pod Commentary'!B306='Data Validation'!$B$10,"Yes",'Pod Commentary'!B306='Data Validation'!$B$11,"-"),"-")</f>
        <v>-</v>
      </c>
      <c r="K306" s="2" t="str" cm="1">
        <f t="array" ref="K306">IFERROR(_xlfn.IFS(D306="Garage","No",B306='Data Validation'!$B$3,"Yes",'Pod Commentary'!B306='Data Validation'!$B$4,"No",'Pod Commentary'!B306='Data Validation'!$B$5,"No",'Pod Commentary'!B306='Data Validation'!$B$6,"No",'Pod Commentary'!B306='Data Validation'!$B$7,"No",'Pod Commentary'!B306='Data Validation'!$B$8,"Yes",'Pod Commentary'!B306='Data Validation'!$B$9,"No",'Pod Commentary'!B306='Data Validation'!$B$10,"No",'Pod Commentary'!B306='Data Validation'!$B$11,"No"),"-")</f>
        <v>-</v>
      </c>
      <c r="L306" s="2" t="str" cm="1">
        <f t="array" ref="L306">IFERROR(_xlfn.IFS(B306='Data Validation'!$B$6,"Yes",B306='Data Validation'!$B$7,"Yes"),"-")</f>
        <v>-</v>
      </c>
      <c r="R306" s="11" t="str">
        <f t="shared" si="59"/>
        <v>-</v>
      </c>
      <c r="S306" s="11" t="str">
        <f t="shared" si="60"/>
        <v>-</v>
      </c>
      <c r="T306" s="11" t="str">
        <f t="shared" si="61"/>
        <v>-</v>
      </c>
      <c r="U306" s="11" t="str">
        <f t="shared" si="62"/>
        <v>-</v>
      </c>
      <c r="V306" s="11" t="str">
        <f t="shared" si="63"/>
        <v>-</v>
      </c>
      <c r="W306" s="11" t="str">
        <f t="shared" si="68"/>
        <v>-</v>
      </c>
      <c r="X306" s="11" t="str">
        <f t="shared" si="69"/>
        <v>-</v>
      </c>
      <c r="Y306" s="11" t="str" cm="1">
        <f t="array" ref="Y306">IFERROR(_xlfn.IFS(B306=$U$1,"2",B306=$V$1,"2",J306="Yes","1")*1,"-")</f>
        <v>-</v>
      </c>
      <c r="Z306" s="11" t="str">
        <f t="shared" si="70"/>
        <v>-</v>
      </c>
      <c r="AA306" s="11" t="str">
        <f t="shared" si="71"/>
        <v>-</v>
      </c>
      <c r="AB306" s="2" t="str">
        <f t="shared" si="64"/>
        <v>-</v>
      </c>
      <c r="AC306" s="11" t="str">
        <f t="shared" si="65"/>
        <v>-</v>
      </c>
      <c r="AD306" s="11" t="str">
        <f t="shared" si="66"/>
        <v>-</v>
      </c>
      <c r="AE306" s="11" t="str">
        <f t="shared" si="67"/>
        <v>-</v>
      </c>
    </row>
    <row r="307" spans="10:31" x14ac:dyDescent="0.35">
      <c r="J307" s="2" t="str" cm="1">
        <f t="array" ref="J307">IFERROR(_xlfn.IFS('Pod Commentary'!B307='Data Validation'!$B$3,"No",'Pod Commentary'!B307='Data Validation'!$B$4,"Yes",'Pod Commentary'!B307='Data Validation'!$B$5,"Yes",'Pod Commentary'!B307='Data Validation'!$B$6,"Yes",'Pod Commentary'!B307='Data Validation'!$B$7,"Yes",'Pod Commentary'!B307='Data Validation'!$B$8,"No",'Pod Commentary'!B307='Data Validation'!$B$9,"Yes",'Pod Commentary'!B307='Data Validation'!$B$10,"Yes",'Pod Commentary'!B307='Data Validation'!$B$11,"-"),"-")</f>
        <v>-</v>
      </c>
      <c r="K307" s="2" t="str" cm="1">
        <f t="array" ref="K307">IFERROR(_xlfn.IFS(D307="Garage","No",B307='Data Validation'!$B$3,"Yes",'Pod Commentary'!B307='Data Validation'!$B$4,"No",'Pod Commentary'!B307='Data Validation'!$B$5,"No",'Pod Commentary'!B307='Data Validation'!$B$6,"No",'Pod Commentary'!B307='Data Validation'!$B$7,"No",'Pod Commentary'!B307='Data Validation'!$B$8,"Yes",'Pod Commentary'!B307='Data Validation'!$B$9,"No",'Pod Commentary'!B307='Data Validation'!$B$10,"No",'Pod Commentary'!B307='Data Validation'!$B$11,"No"),"-")</f>
        <v>-</v>
      </c>
      <c r="L307" s="2" t="str" cm="1">
        <f t="array" ref="L307">IFERROR(_xlfn.IFS(B307='Data Validation'!$B$6,"Yes",B307='Data Validation'!$B$7,"Yes"),"-")</f>
        <v>-</v>
      </c>
      <c r="R307" s="11" t="str">
        <f t="shared" si="59"/>
        <v>-</v>
      </c>
      <c r="S307" s="11" t="str">
        <f t="shared" si="60"/>
        <v>-</v>
      </c>
      <c r="T307" s="11" t="str">
        <f t="shared" si="61"/>
        <v>-</v>
      </c>
      <c r="U307" s="11" t="str">
        <f t="shared" si="62"/>
        <v>-</v>
      </c>
      <c r="V307" s="11" t="str">
        <f t="shared" si="63"/>
        <v>-</v>
      </c>
      <c r="W307" s="11" t="str">
        <f t="shared" si="68"/>
        <v>-</v>
      </c>
      <c r="X307" s="11" t="str">
        <f t="shared" si="69"/>
        <v>-</v>
      </c>
      <c r="Y307" s="11" t="str" cm="1">
        <f t="array" ref="Y307">IFERROR(_xlfn.IFS(B307=$U$1,"2",B307=$V$1,"2",J307="Yes","1")*1,"-")</f>
        <v>-</v>
      </c>
      <c r="Z307" s="11" t="str">
        <f t="shared" si="70"/>
        <v>-</v>
      </c>
      <c r="AA307" s="11" t="str">
        <f t="shared" si="71"/>
        <v>-</v>
      </c>
      <c r="AB307" s="2" t="str">
        <f t="shared" si="64"/>
        <v>-</v>
      </c>
      <c r="AC307" s="11" t="str">
        <f t="shared" si="65"/>
        <v>-</v>
      </c>
      <c r="AD307" s="11" t="str">
        <f t="shared" si="66"/>
        <v>-</v>
      </c>
      <c r="AE307" s="11" t="str">
        <f t="shared" si="67"/>
        <v>-</v>
      </c>
    </row>
    <row r="308" spans="10:31" x14ac:dyDescent="0.35">
      <c r="J308" s="2" t="str" cm="1">
        <f t="array" ref="J308">IFERROR(_xlfn.IFS('Pod Commentary'!B308='Data Validation'!$B$3,"No",'Pod Commentary'!B308='Data Validation'!$B$4,"Yes",'Pod Commentary'!B308='Data Validation'!$B$5,"Yes",'Pod Commentary'!B308='Data Validation'!$B$6,"Yes",'Pod Commentary'!B308='Data Validation'!$B$7,"Yes",'Pod Commentary'!B308='Data Validation'!$B$8,"No",'Pod Commentary'!B308='Data Validation'!$B$9,"Yes",'Pod Commentary'!B308='Data Validation'!$B$10,"Yes",'Pod Commentary'!B308='Data Validation'!$B$11,"-"),"-")</f>
        <v>-</v>
      </c>
      <c r="K308" s="2" t="str" cm="1">
        <f t="array" ref="K308">IFERROR(_xlfn.IFS(D308="Garage","No",B308='Data Validation'!$B$3,"Yes",'Pod Commentary'!B308='Data Validation'!$B$4,"No",'Pod Commentary'!B308='Data Validation'!$B$5,"No",'Pod Commentary'!B308='Data Validation'!$B$6,"No",'Pod Commentary'!B308='Data Validation'!$B$7,"No",'Pod Commentary'!B308='Data Validation'!$B$8,"Yes",'Pod Commentary'!B308='Data Validation'!$B$9,"No",'Pod Commentary'!B308='Data Validation'!$B$10,"No",'Pod Commentary'!B308='Data Validation'!$B$11,"No"),"-")</f>
        <v>-</v>
      </c>
      <c r="L308" s="2" t="str" cm="1">
        <f t="array" ref="L308">IFERROR(_xlfn.IFS(B308='Data Validation'!$B$6,"Yes",B308='Data Validation'!$B$7,"Yes"),"-")</f>
        <v>-</v>
      </c>
      <c r="R308" s="11" t="str">
        <f t="shared" si="59"/>
        <v>-</v>
      </c>
      <c r="S308" s="11" t="str">
        <f t="shared" si="60"/>
        <v>-</v>
      </c>
      <c r="T308" s="11" t="str">
        <f t="shared" si="61"/>
        <v>-</v>
      </c>
      <c r="U308" s="11" t="str">
        <f t="shared" si="62"/>
        <v>-</v>
      </c>
      <c r="V308" s="11" t="str">
        <f t="shared" si="63"/>
        <v>-</v>
      </c>
      <c r="W308" s="11" t="str">
        <f t="shared" si="68"/>
        <v>-</v>
      </c>
      <c r="X308" s="11" t="str">
        <f t="shared" si="69"/>
        <v>-</v>
      </c>
      <c r="Y308" s="11" t="str" cm="1">
        <f t="array" ref="Y308">IFERROR(_xlfn.IFS(B308=$U$1,"2",B308=$V$1,"2",J308="Yes","1")*1,"-")</f>
        <v>-</v>
      </c>
      <c r="Z308" s="11" t="str">
        <f t="shared" si="70"/>
        <v>-</v>
      </c>
      <c r="AA308" s="11" t="str">
        <f t="shared" si="71"/>
        <v>-</v>
      </c>
      <c r="AB308" s="2" t="str">
        <f t="shared" si="64"/>
        <v>-</v>
      </c>
      <c r="AC308" s="11" t="str">
        <f t="shared" si="65"/>
        <v>-</v>
      </c>
      <c r="AD308" s="11" t="str">
        <f t="shared" si="66"/>
        <v>-</v>
      </c>
      <c r="AE308" s="11" t="str">
        <f t="shared" si="67"/>
        <v>-</v>
      </c>
    </row>
    <row r="309" spans="10:31" x14ac:dyDescent="0.35">
      <c r="J309" s="2" t="str" cm="1">
        <f t="array" ref="J309">IFERROR(_xlfn.IFS('Pod Commentary'!B309='Data Validation'!$B$3,"No",'Pod Commentary'!B309='Data Validation'!$B$4,"Yes",'Pod Commentary'!B309='Data Validation'!$B$5,"Yes",'Pod Commentary'!B309='Data Validation'!$B$6,"Yes",'Pod Commentary'!B309='Data Validation'!$B$7,"Yes",'Pod Commentary'!B309='Data Validation'!$B$8,"No",'Pod Commentary'!B309='Data Validation'!$B$9,"Yes",'Pod Commentary'!B309='Data Validation'!$B$10,"Yes",'Pod Commentary'!B309='Data Validation'!$B$11,"-"),"-")</f>
        <v>-</v>
      </c>
      <c r="K309" s="2" t="str" cm="1">
        <f t="array" ref="K309">IFERROR(_xlfn.IFS(D309="Garage","No",B309='Data Validation'!$B$3,"Yes",'Pod Commentary'!B309='Data Validation'!$B$4,"No",'Pod Commentary'!B309='Data Validation'!$B$5,"No",'Pod Commentary'!B309='Data Validation'!$B$6,"No",'Pod Commentary'!B309='Data Validation'!$B$7,"No",'Pod Commentary'!B309='Data Validation'!$B$8,"Yes",'Pod Commentary'!B309='Data Validation'!$B$9,"No",'Pod Commentary'!B309='Data Validation'!$B$10,"No",'Pod Commentary'!B309='Data Validation'!$B$11,"No"),"-")</f>
        <v>-</v>
      </c>
      <c r="L309" s="2" t="str" cm="1">
        <f t="array" ref="L309">IFERROR(_xlfn.IFS(B309='Data Validation'!$B$6,"Yes",B309='Data Validation'!$B$7,"Yes"),"-")</f>
        <v>-</v>
      </c>
      <c r="R309" s="11" t="str">
        <f t="shared" si="59"/>
        <v>-</v>
      </c>
      <c r="S309" s="11" t="str">
        <f t="shared" si="60"/>
        <v>-</v>
      </c>
      <c r="T309" s="11" t="str">
        <f t="shared" si="61"/>
        <v>-</v>
      </c>
      <c r="U309" s="11" t="str">
        <f t="shared" si="62"/>
        <v>-</v>
      </c>
      <c r="V309" s="11" t="str">
        <f t="shared" si="63"/>
        <v>-</v>
      </c>
      <c r="W309" s="11" t="str">
        <f t="shared" si="68"/>
        <v>-</v>
      </c>
      <c r="X309" s="11" t="str">
        <f t="shared" si="69"/>
        <v>-</v>
      </c>
      <c r="Y309" s="11" t="str" cm="1">
        <f t="array" ref="Y309">IFERROR(_xlfn.IFS(B309=$U$1,"2",B309=$V$1,"2",J309="Yes","1")*1,"-")</f>
        <v>-</v>
      </c>
      <c r="Z309" s="11" t="str">
        <f t="shared" si="70"/>
        <v>-</v>
      </c>
      <c r="AA309" s="11" t="str">
        <f t="shared" si="71"/>
        <v>-</v>
      </c>
      <c r="AB309" s="2" t="str">
        <f t="shared" si="64"/>
        <v>-</v>
      </c>
      <c r="AC309" s="11" t="str">
        <f t="shared" si="65"/>
        <v>-</v>
      </c>
      <c r="AD309" s="11" t="str">
        <f t="shared" si="66"/>
        <v>-</v>
      </c>
      <c r="AE309" s="11" t="str">
        <f t="shared" si="67"/>
        <v>-</v>
      </c>
    </row>
    <row r="310" spans="10:31" x14ac:dyDescent="0.35">
      <c r="J310" s="2" t="str" cm="1">
        <f t="array" ref="J310">IFERROR(_xlfn.IFS('Pod Commentary'!B310='Data Validation'!$B$3,"No",'Pod Commentary'!B310='Data Validation'!$B$4,"Yes",'Pod Commentary'!B310='Data Validation'!$B$5,"Yes",'Pod Commentary'!B310='Data Validation'!$B$6,"Yes",'Pod Commentary'!B310='Data Validation'!$B$7,"Yes",'Pod Commentary'!B310='Data Validation'!$B$8,"No",'Pod Commentary'!B310='Data Validation'!$B$9,"Yes",'Pod Commentary'!B310='Data Validation'!$B$10,"Yes",'Pod Commentary'!B310='Data Validation'!$B$11,"-"),"-")</f>
        <v>-</v>
      </c>
      <c r="K310" s="2" t="str" cm="1">
        <f t="array" ref="K310">IFERROR(_xlfn.IFS(D310="Garage","No",B310='Data Validation'!$B$3,"Yes",'Pod Commentary'!B310='Data Validation'!$B$4,"No",'Pod Commentary'!B310='Data Validation'!$B$5,"No",'Pod Commentary'!B310='Data Validation'!$B$6,"No",'Pod Commentary'!B310='Data Validation'!$B$7,"No",'Pod Commentary'!B310='Data Validation'!$B$8,"Yes",'Pod Commentary'!B310='Data Validation'!$B$9,"No",'Pod Commentary'!B310='Data Validation'!$B$10,"No",'Pod Commentary'!B310='Data Validation'!$B$11,"No"),"-")</f>
        <v>-</v>
      </c>
      <c r="L310" s="2" t="str" cm="1">
        <f t="array" ref="L310">IFERROR(_xlfn.IFS(B310='Data Validation'!$B$6,"Yes",B310='Data Validation'!$B$7,"Yes"),"-")</f>
        <v>-</v>
      </c>
      <c r="R310" s="11" t="str">
        <f t="shared" si="59"/>
        <v>-</v>
      </c>
      <c r="S310" s="11" t="str">
        <f t="shared" si="60"/>
        <v>-</v>
      </c>
      <c r="T310" s="11" t="str">
        <f t="shared" si="61"/>
        <v>-</v>
      </c>
      <c r="U310" s="11" t="str">
        <f t="shared" si="62"/>
        <v>-</v>
      </c>
      <c r="V310" s="11" t="str">
        <f t="shared" si="63"/>
        <v>-</v>
      </c>
      <c r="W310" s="11" t="str">
        <f t="shared" si="68"/>
        <v>-</v>
      </c>
      <c r="X310" s="11" t="str">
        <f t="shared" si="69"/>
        <v>-</v>
      </c>
      <c r="Y310" s="11" t="str" cm="1">
        <f t="array" ref="Y310">IFERROR(_xlfn.IFS(B310=$U$1,"2",B310=$V$1,"2",J310="Yes","1")*1,"-")</f>
        <v>-</v>
      </c>
      <c r="Z310" s="11" t="str">
        <f t="shared" si="70"/>
        <v>-</v>
      </c>
      <c r="AA310" s="11" t="str">
        <f t="shared" si="71"/>
        <v>-</v>
      </c>
      <c r="AB310" s="2" t="str">
        <f t="shared" si="64"/>
        <v>-</v>
      </c>
      <c r="AC310" s="11" t="str">
        <f t="shared" si="65"/>
        <v>-</v>
      </c>
      <c r="AD310" s="11" t="str">
        <f t="shared" si="66"/>
        <v>-</v>
      </c>
      <c r="AE310" s="11" t="str">
        <f t="shared" si="67"/>
        <v>-</v>
      </c>
    </row>
    <row r="311" spans="10:31" x14ac:dyDescent="0.35">
      <c r="J311" s="2" t="str" cm="1">
        <f t="array" ref="J311">IFERROR(_xlfn.IFS('Pod Commentary'!B311='Data Validation'!$B$3,"No",'Pod Commentary'!B311='Data Validation'!$B$4,"Yes",'Pod Commentary'!B311='Data Validation'!$B$5,"Yes",'Pod Commentary'!B311='Data Validation'!$B$6,"Yes",'Pod Commentary'!B311='Data Validation'!$B$7,"Yes",'Pod Commentary'!B311='Data Validation'!$B$8,"No",'Pod Commentary'!B311='Data Validation'!$B$9,"Yes",'Pod Commentary'!B311='Data Validation'!$B$10,"Yes",'Pod Commentary'!B311='Data Validation'!$B$11,"-"),"-")</f>
        <v>-</v>
      </c>
      <c r="K311" s="2" t="str" cm="1">
        <f t="array" ref="K311">IFERROR(_xlfn.IFS(D311="Garage","No",B311='Data Validation'!$B$3,"Yes",'Pod Commentary'!B311='Data Validation'!$B$4,"No",'Pod Commentary'!B311='Data Validation'!$B$5,"No",'Pod Commentary'!B311='Data Validation'!$B$6,"No",'Pod Commentary'!B311='Data Validation'!$B$7,"No",'Pod Commentary'!B311='Data Validation'!$B$8,"Yes",'Pod Commentary'!B311='Data Validation'!$B$9,"No",'Pod Commentary'!B311='Data Validation'!$B$10,"No",'Pod Commentary'!B311='Data Validation'!$B$11,"No"),"-")</f>
        <v>-</v>
      </c>
      <c r="L311" s="2" t="str" cm="1">
        <f t="array" ref="L311">IFERROR(_xlfn.IFS(B311='Data Validation'!$B$6,"Yes",B311='Data Validation'!$B$7,"Yes"),"-")</f>
        <v>-</v>
      </c>
      <c r="R311" s="11" t="str">
        <f t="shared" si="59"/>
        <v>-</v>
      </c>
      <c r="S311" s="11" t="str">
        <f t="shared" si="60"/>
        <v>-</v>
      </c>
      <c r="T311" s="11" t="str">
        <f t="shared" si="61"/>
        <v>-</v>
      </c>
      <c r="U311" s="11" t="str">
        <f t="shared" si="62"/>
        <v>-</v>
      </c>
      <c r="V311" s="11" t="str">
        <f t="shared" si="63"/>
        <v>-</v>
      </c>
      <c r="W311" s="11" t="str">
        <f t="shared" si="68"/>
        <v>-</v>
      </c>
      <c r="X311" s="11" t="str">
        <f t="shared" si="69"/>
        <v>-</v>
      </c>
      <c r="Y311" s="11" t="str" cm="1">
        <f t="array" ref="Y311">IFERROR(_xlfn.IFS(B311=$U$1,"2",B311=$V$1,"2",J311="Yes","1")*1,"-")</f>
        <v>-</v>
      </c>
      <c r="Z311" s="11" t="str">
        <f t="shared" si="70"/>
        <v>-</v>
      </c>
      <c r="AA311" s="11" t="str">
        <f t="shared" si="71"/>
        <v>-</v>
      </c>
      <c r="AB311" s="2" t="str">
        <f t="shared" si="64"/>
        <v>-</v>
      </c>
      <c r="AC311" s="11" t="str">
        <f t="shared" si="65"/>
        <v>-</v>
      </c>
      <c r="AD311" s="11" t="str">
        <f t="shared" si="66"/>
        <v>-</v>
      </c>
      <c r="AE311" s="11" t="str">
        <f t="shared" si="67"/>
        <v>-</v>
      </c>
    </row>
    <row r="312" spans="10:31" x14ac:dyDescent="0.35">
      <c r="J312" s="2" t="str" cm="1">
        <f t="array" ref="J312">IFERROR(_xlfn.IFS('Pod Commentary'!B312='Data Validation'!$B$3,"No",'Pod Commentary'!B312='Data Validation'!$B$4,"Yes",'Pod Commentary'!B312='Data Validation'!$B$5,"Yes",'Pod Commentary'!B312='Data Validation'!$B$6,"Yes",'Pod Commentary'!B312='Data Validation'!$B$7,"Yes",'Pod Commentary'!B312='Data Validation'!$B$8,"No",'Pod Commentary'!B312='Data Validation'!$B$9,"Yes",'Pod Commentary'!B312='Data Validation'!$B$10,"Yes",'Pod Commentary'!B312='Data Validation'!$B$11,"-"),"-")</f>
        <v>-</v>
      </c>
      <c r="K312" s="2" t="str" cm="1">
        <f t="array" ref="K312">IFERROR(_xlfn.IFS(D312="Garage","No",B312='Data Validation'!$B$3,"Yes",'Pod Commentary'!B312='Data Validation'!$B$4,"No",'Pod Commentary'!B312='Data Validation'!$B$5,"No",'Pod Commentary'!B312='Data Validation'!$B$6,"No",'Pod Commentary'!B312='Data Validation'!$B$7,"No",'Pod Commentary'!B312='Data Validation'!$B$8,"Yes",'Pod Commentary'!B312='Data Validation'!$B$9,"No",'Pod Commentary'!B312='Data Validation'!$B$10,"No",'Pod Commentary'!B312='Data Validation'!$B$11,"No"),"-")</f>
        <v>-</v>
      </c>
      <c r="L312" s="2" t="str" cm="1">
        <f t="array" ref="L312">IFERROR(_xlfn.IFS(B312='Data Validation'!$B$6,"Yes",B312='Data Validation'!$B$7,"Yes"),"-")</f>
        <v>-</v>
      </c>
      <c r="R312" s="11" t="str">
        <f t="shared" si="59"/>
        <v>-</v>
      </c>
      <c r="S312" s="11" t="str">
        <f t="shared" si="60"/>
        <v>-</v>
      </c>
      <c r="T312" s="11" t="str">
        <f t="shared" si="61"/>
        <v>-</v>
      </c>
      <c r="U312" s="11" t="str">
        <f t="shared" si="62"/>
        <v>-</v>
      </c>
      <c r="V312" s="11" t="str">
        <f t="shared" si="63"/>
        <v>-</v>
      </c>
      <c r="W312" s="11" t="str">
        <f t="shared" si="68"/>
        <v>-</v>
      </c>
      <c r="X312" s="11" t="str">
        <f t="shared" si="69"/>
        <v>-</v>
      </c>
      <c r="Y312" s="11" t="str" cm="1">
        <f t="array" ref="Y312">IFERROR(_xlfn.IFS(B312=$U$1,"2",B312=$V$1,"2",J312="Yes","1")*1,"-")</f>
        <v>-</v>
      </c>
      <c r="Z312" s="11" t="str">
        <f t="shared" si="70"/>
        <v>-</v>
      </c>
      <c r="AA312" s="11" t="str">
        <f t="shared" si="71"/>
        <v>-</v>
      </c>
      <c r="AB312" s="2" t="str">
        <f t="shared" si="64"/>
        <v>-</v>
      </c>
      <c r="AC312" s="11" t="str">
        <f t="shared" si="65"/>
        <v>-</v>
      </c>
      <c r="AD312" s="11" t="str">
        <f t="shared" si="66"/>
        <v>-</v>
      </c>
      <c r="AE312" s="11" t="str">
        <f t="shared" si="67"/>
        <v>-</v>
      </c>
    </row>
    <row r="313" spans="10:31" x14ac:dyDescent="0.35">
      <c r="J313" s="2" t="str" cm="1">
        <f t="array" ref="J313">IFERROR(_xlfn.IFS('Pod Commentary'!B313='Data Validation'!$B$3,"No",'Pod Commentary'!B313='Data Validation'!$B$4,"Yes",'Pod Commentary'!B313='Data Validation'!$B$5,"Yes",'Pod Commentary'!B313='Data Validation'!$B$6,"Yes",'Pod Commentary'!B313='Data Validation'!$B$7,"Yes",'Pod Commentary'!B313='Data Validation'!$B$8,"No",'Pod Commentary'!B313='Data Validation'!$B$9,"Yes",'Pod Commentary'!B313='Data Validation'!$B$10,"Yes",'Pod Commentary'!B313='Data Validation'!$B$11,"-"),"-")</f>
        <v>-</v>
      </c>
      <c r="K313" s="2" t="str" cm="1">
        <f t="array" ref="K313">IFERROR(_xlfn.IFS(D313="Garage","No",B313='Data Validation'!$B$3,"Yes",'Pod Commentary'!B313='Data Validation'!$B$4,"No",'Pod Commentary'!B313='Data Validation'!$B$5,"No",'Pod Commentary'!B313='Data Validation'!$B$6,"No",'Pod Commentary'!B313='Data Validation'!$B$7,"No",'Pod Commentary'!B313='Data Validation'!$B$8,"Yes",'Pod Commentary'!B313='Data Validation'!$B$9,"No",'Pod Commentary'!B313='Data Validation'!$B$10,"No",'Pod Commentary'!B313='Data Validation'!$B$11,"No"),"-")</f>
        <v>-</v>
      </c>
      <c r="L313" s="2" t="str" cm="1">
        <f t="array" ref="L313">IFERROR(_xlfn.IFS(B313='Data Validation'!$B$6,"Yes",B313='Data Validation'!$B$7,"Yes"),"-")</f>
        <v>-</v>
      </c>
      <c r="R313" s="11" t="str">
        <f t="shared" si="59"/>
        <v>-</v>
      </c>
      <c r="S313" s="11" t="str">
        <f t="shared" si="60"/>
        <v>-</v>
      </c>
      <c r="T313" s="11" t="str">
        <f t="shared" si="61"/>
        <v>-</v>
      </c>
      <c r="U313" s="11" t="str">
        <f t="shared" si="62"/>
        <v>-</v>
      </c>
      <c r="V313" s="11" t="str">
        <f t="shared" si="63"/>
        <v>-</v>
      </c>
      <c r="W313" s="11" t="str">
        <f t="shared" si="68"/>
        <v>-</v>
      </c>
      <c r="X313" s="11" t="str">
        <f t="shared" si="69"/>
        <v>-</v>
      </c>
      <c r="Y313" s="11" t="str" cm="1">
        <f t="array" ref="Y313">IFERROR(_xlfn.IFS(B313=$U$1,"2",B313=$V$1,"2",J313="Yes","1")*1,"-")</f>
        <v>-</v>
      </c>
      <c r="Z313" s="11" t="str">
        <f t="shared" si="70"/>
        <v>-</v>
      </c>
      <c r="AA313" s="11" t="str">
        <f t="shared" si="71"/>
        <v>-</v>
      </c>
      <c r="AB313" s="2" t="str">
        <f t="shared" si="64"/>
        <v>-</v>
      </c>
      <c r="AC313" s="11" t="str">
        <f t="shared" si="65"/>
        <v>-</v>
      </c>
      <c r="AD313" s="11" t="str">
        <f t="shared" si="66"/>
        <v>-</v>
      </c>
      <c r="AE313" s="11" t="str">
        <f t="shared" si="67"/>
        <v>-</v>
      </c>
    </row>
    <row r="314" spans="10:31" x14ac:dyDescent="0.35">
      <c r="J314" s="2" t="str" cm="1">
        <f t="array" ref="J314">IFERROR(_xlfn.IFS('Pod Commentary'!B314='Data Validation'!$B$3,"No",'Pod Commentary'!B314='Data Validation'!$B$4,"Yes",'Pod Commentary'!B314='Data Validation'!$B$5,"Yes",'Pod Commentary'!B314='Data Validation'!$B$6,"Yes",'Pod Commentary'!B314='Data Validation'!$B$7,"Yes",'Pod Commentary'!B314='Data Validation'!$B$8,"No",'Pod Commentary'!B314='Data Validation'!$B$9,"Yes",'Pod Commentary'!B314='Data Validation'!$B$10,"Yes",'Pod Commentary'!B314='Data Validation'!$B$11,"-"),"-")</f>
        <v>-</v>
      </c>
      <c r="K314" s="2" t="str" cm="1">
        <f t="array" ref="K314">IFERROR(_xlfn.IFS(D314="Garage","No",B314='Data Validation'!$B$3,"Yes",'Pod Commentary'!B314='Data Validation'!$B$4,"No",'Pod Commentary'!B314='Data Validation'!$B$5,"No",'Pod Commentary'!B314='Data Validation'!$B$6,"No",'Pod Commentary'!B314='Data Validation'!$B$7,"No",'Pod Commentary'!B314='Data Validation'!$B$8,"Yes",'Pod Commentary'!B314='Data Validation'!$B$9,"No",'Pod Commentary'!B314='Data Validation'!$B$10,"No",'Pod Commentary'!B314='Data Validation'!$B$11,"No"),"-")</f>
        <v>-</v>
      </c>
      <c r="L314" s="2" t="str" cm="1">
        <f t="array" ref="L314">IFERROR(_xlfn.IFS(B314='Data Validation'!$B$6,"Yes",B314='Data Validation'!$B$7,"Yes"),"-")</f>
        <v>-</v>
      </c>
      <c r="R314" s="11" t="str">
        <f t="shared" si="59"/>
        <v>-</v>
      </c>
      <c r="S314" s="11" t="str">
        <f t="shared" si="60"/>
        <v>-</v>
      </c>
      <c r="T314" s="11" t="str">
        <f t="shared" si="61"/>
        <v>-</v>
      </c>
      <c r="U314" s="11" t="str">
        <f t="shared" si="62"/>
        <v>-</v>
      </c>
      <c r="V314" s="11" t="str">
        <f t="shared" si="63"/>
        <v>-</v>
      </c>
      <c r="W314" s="11" t="str">
        <f t="shared" si="68"/>
        <v>-</v>
      </c>
      <c r="X314" s="11" t="str">
        <f t="shared" si="69"/>
        <v>-</v>
      </c>
      <c r="Y314" s="11" t="str" cm="1">
        <f t="array" ref="Y314">IFERROR(_xlfn.IFS(B314=$U$1,"2",B314=$V$1,"2",J314="Yes","1")*1,"-")</f>
        <v>-</v>
      </c>
      <c r="Z314" s="11" t="str">
        <f t="shared" si="70"/>
        <v>-</v>
      </c>
      <c r="AA314" s="11" t="str">
        <f t="shared" si="71"/>
        <v>-</v>
      </c>
      <c r="AB314" s="2" t="str">
        <f t="shared" si="64"/>
        <v>-</v>
      </c>
      <c r="AC314" s="11" t="str">
        <f t="shared" si="65"/>
        <v>-</v>
      </c>
      <c r="AD314" s="11" t="str">
        <f t="shared" si="66"/>
        <v>-</v>
      </c>
      <c r="AE314" s="11" t="str">
        <f t="shared" si="67"/>
        <v>-</v>
      </c>
    </row>
    <row r="315" spans="10:31" x14ac:dyDescent="0.35">
      <c r="J315" s="2" t="str" cm="1">
        <f t="array" ref="J315">IFERROR(_xlfn.IFS('Pod Commentary'!B315='Data Validation'!$B$3,"No",'Pod Commentary'!B315='Data Validation'!$B$4,"Yes",'Pod Commentary'!B315='Data Validation'!$B$5,"Yes",'Pod Commentary'!B315='Data Validation'!$B$6,"Yes",'Pod Commentary'!B315='Data Validation'!$B$7,"Yes",'Pod Commentary'!B315='Data Validation'!$B$8,"No",'Pod Commentary'!B315='Data Validation'!$B$9,"Yes",'Pod Commentary'!B315='Data Validation'!$B$10,"Yes",'Pod Commentary'!B315='Data Validation'!$B$11,"-"),"-")</f>
        <v>-</v>
      </c>
      <c r="K315" s="2" t="str" cm="1">
        <f t="array" ref="K315">IFERROR(_xlfn.IFS(D315="Garage","No",B315='Data Validation'!$B$3,"Yes",'Pod Commentary'!B315='Data Validation'!$B$4,"No",'Pod Commentary'!B315='Data Validation'!$B$5,"No",'Pod Commentary'!B315='Data Validation'!$B$6,"No",'Pod Commentary'!B315='Data Validation'!$B$7,"No",'Pod Commentary'!B315='Data Validation'!$B$8,"Yes",'Pod Commentary'!B315='Data Validation'!$B$9,"No",'Pod Commentary'!B315='Data Validation'!$B$10,"No",'Pod Commentary'!B315='Data Validation'!$B$11,"No"),"-")</f>
        <v>-</v>
      </c>
      <c r="L315" s="2" t="str" cm="1">
        <f t="array" ref="L315">IFERROR(_xlfn.IFS(B315='Data Validation'!$B$6,"Yes",B315='Data Validation'!$B$7,"Yes"),"-")</f>
        <v>-</v>
      </c>
      <c r="R315" s="11" t="str">
        <f t="shared" si="59"/>
        <v>-</v>
      </c>
      <c r="S315" s="11" t="str">
        <f t="shared" si="60"/>
        <v>-</v>
      </c>
      <c r="T315" s="11" t="str">
        <f t="shared" si="61"/>
        <v>-</v>
      </c>
      <c r="U315" s="11" t="str">
        <f t="shared" si="62"/>
        <v>-</v>
      </c>
      <c r="V315" s="11" t="str">
        <f t="shared" si="63"/>
        <v>-</v>
      </c>
      <c r="W315" s="11" t="str">
        <f t="shared" si="68"/>
        <v>-</v>
      </c>
      <c r="X315" s="11" t="str">
        <f t="shared" si="69"/>
        <v>-</v>
      </c>
      <c r="Y315" s="11" t="str" cm="1">
        <f t="array" ref="Y315">IFERROR(_xlfn.IFS(B315=$U$1,"2",B315=$V$1,"2",J315="Yes","1")*1,"-")</f>
        <v>-</v>
      </c>
      <c r="Z315" s="11" t="str">
        <f t="shared" si="70"/>
        <v>-</v>
      </c>
      <c r="AA315" s="11" t="str">
        <f t="shared" si="71"/>
        <v>-</v>
      </c>
      <c r="AB315" s="2" t="str">
        <f t="shared" si="64"/>
        <v>-</v>
      </c>
      <c r="AC315" s="11" t="str">
        <f t="shared" si="65"/>
        <v>-</v>
      </c>
      <c r="AD315" s="11" t="str">
        <f t="shared" si="66"/>
        <v>-</v>
      </c>
      <c r="AE315" s="11" t="str">
        <f t="shared" si="67"/>
        <v>-</v>
      </c>
    </row>
    <row r="316" spans="10:31" x14ac:dyDescent="0.35">
      <c r="J316" s="2" t="str" cm="1">
        <f t="array" ref="J316">IFERROR(_xlfn.IFS('Pod Commentary'!B316='Data Validation'!$B$3,"No",'Pod Commentary'!B316='Data Validation'!$B$4,"Yes",'Pod Commentary'!B316='Data Validation'!$B$5,"Yes",'Pod Commentary'!B316='Data Validation'!$B$6,"Yes",'Pod Commentary'!B316='Data Validation'!$B$7,"Yes",'Pod Commentary'!B316='Data Validation'!$B$8,"No",'Pod Commentary'!B316='Data Validation'!$B$9,"Yes",'Pod Commentary'!B316='Data Validation'!$B$10,"Yes",'Pod Commentary'!B316='Data Validation'!$B$11,"-"),"-")</f>
        <v>-</v>
      </c>
      <c r="K316" s="2" t="str" cm="1">
        <f t="array" ref="K316">IFERROR(_xlfn.IFS(D316="Garage","No",B316='Data Validation'!$B$3,"Yes",'Pod Commentary'!B316='Data Validation'!$B$4,"No",'Pod Commentary'!B316='Data Validation'!$B$5,"No",'Pod Commentary'!B316='Data Validation'!$B$6,"No",'Pod Commentary'!B316='Data Validation'!$B$7,"No",'Pod Commentary'!B316='Data Validation'!$B$8,"Yes",'Pod Commentary'!B316='Data Validation'!$B$9,"No",'Pod Commentary'!B316='Data Validation'!$B$10,"No",'Pod Commentary'!B316='Data Validation'!$B$11,"No"),"-")</f>
        <v>-</v>
      </c>
      <c r="L316" s="2" t="str" cm="1">
        <f t="array" ref="L316">IFERROR(_xlfn.IFS(B316='Data Validation'!$B$6,"Yes",B316='Data Validation'!$B$7,"Yes"),"-")</f>
        <v>-</v>
      </c>
      <c r="R316" s="11" t="str">
        <f t="shared" si="59"/>
        <v>-</v>
      </c>
      <c r="S316" s="11" t="str">
        <f t="shared" si="60"/>
        <v>-</v>
      </c>
      <c r="T316" s="11" t="str">
        <f t="shared" si="61"/>
        <v>-</v>
      </c>
      <c r="U316" s="11" t="str">
        <f t="shared" si="62"/>
        <v>-</v>
      </c>
      <c r="V316" s="11" t="str">
        <f t="shared" si="63"/>
        <v>-</v>
      </c>
      <c r="W316" s="11" t="str">
        <f t="shared" si="68"/>
        <v>-</v>
      </c>
      <c r="X316" s="11" t="str">
        <f t="shared" si="69"/>
        <v>-</v>
      </c>
      <c r="Y316" s="11" t="str" cm="1">
        <f t="array" ref="Y316">IFERROR(_xlfn.IFS(B316=$U$1,"2",B316=$V$1,"2",J316="Yes","1")*1,"-")</f>
        <v>-</v>
      </c>
      <c r="Z316" s="11" t="str">
        <f t="shared" si="70"/>
        <v>-</v>
      </c>
      <c r="AA316" s="11" t="str">
        <f t="shared" si="71"/>
        <v>-</v>
      </c>
      <c r="AB316" s="2" t="str">
        <f t="shared" si="64"/>
        <v>-</v>
      </c>
      <c r="AC316" s="11" t="str">
        <f t="shared" si="65"/>
        <v>-</v>
      </c>
      <c r="AD316" s="11" t="str">
        <f t="shared" si="66"/>
        <v>-</v>
      </c>
      <c r="AE316" s="11" t="str">
        <f t="shared" si="67"/>
        <v>-</v>
      </c>
    </row>
    <row r="317" spans="10:31" x14ac:dyDescent="0.35">
      <c r="J317" s="2" t="str" cm="1">
        <f t="array" ref="J317">IFERROR(_xlfn.IFS('Pod Commentary'!B317='Data Validation'!$B$3,"No",'Pod Commentary'!B317='Data Validation'!$B$4,"Yes",'Pod Commentary'!B317='Data Validation'!$B$5,"Yes",'Pod Commentary'!B317='Data Validation'!$B$6,"Yes",'Pod Commentary'!B317='Data Validation'!$B$7,"Yes",'Pod Commentary'!B317='Data Validation'!$B$8,"No",'Pod Commentary'!B317='Data Validation'!$B$9,"Yes",'Pod Commentary'!B317='Data Validation'!$B$10,"Yes",'Pod Commentary'!B317='Data Validation'!$B$11,"-"),"-")</f>
        <v>-</v>
      </c>
      <c r="K317" s="2" t="str" cm="1">
        <f t="array" ref="K317">IFERROR(_xlfn.IFS(D317="Garage","No",B317='Data Validation'!$B$3,"Yes",'Pod Commentary'!B317='Data Validation'!$B$4,"No",'Pod Commentary'!B317='Data Validation'!$B$5,"No",'Pod Commentary'!B317='Data Validation'!$B$6,"No",'Pod Commentary'!B317='Data Validation'!$B$7,"No",'Pod Commentary'!B317='Data Validation'!$B$8,"Yes",'Pod Commentary'!B317='Data Validation'!$B$9,"No",'Pod Commentary'!B317='Data Validation'!$B$10,"No",'Pod Commentary'!B317='Data Validation'!$B$11,"No"),"-")</f>
        <v>-</v>
      </c>
      <c r="L317" s="2" t="str" cm="1">
        <f t="array" ref="L317">IFERROR(_xlfn.IFS(B317='Data Validation'!$B$6,"Yes",B317='Data Validation'!$B$7,"Yes"),"-")</f>
        <v>-</v>
      </c>
      <c r="R317" s="11" t="str">
        <f t="shared" si="59"/>
        <v>-</v>
      </c>
      <c r="S317" s="11" t="str">
        <f t="shared" si="60"/>
        <v>-</v>
      </c>
      <c r="T317" s="11" t="str">
        <f t="shared" si="61"/>
        <v>-</v>
      </c>
      <c r="U317" s="11" t="str">
        <f t="shared" si="62"/>
        <v>-</v>
      </c>
      <c r="V317" s="11" t="str">
        <f t="shared" si="63"/>
        <v>-</v>
      </c>
      <c r="W317" s="11" t="str">
        <f t="shared" si="68"/>
        <v>-</v>
      </c>
      <c r="X317" s="11" t="str">
        <f t="shared" si="69"/>
        <v>-</v>
      </c>
      <c r="Y317" s="11" t="str" cm="1">
        <f t="array" ref="Y317">IFERROR(_xlfn.IFS(B317=$U$1,"2",B317=$V$1,"2",J317="Yes","1")*1,"-")</f>
        <v>-</v>
      </c>
      <c r="Z317" s="11" t="str">
        <f t="shared" si="70"/>
        <v>-</v>
      </c>
      <c r="AA317" s="11" t="str">
        <f t="shared" si="71"/>
        <v>-</v>
      </c>
      <c r="AB317" s="2" t="str">
        <f t="shared" si="64"/>
        <v>-</v>
      </c>
      <c r="AC317" s="11" t="str">
        <f t="shared" si="65"/>
        <v>-</v>
      </c>
      <c r="AD317" s="11" t="str">
        <f t="shared" si="66"/>
        <v>-</v>
      </c>
      <c r="AE317" s="11" t="str">
        <f t="shared" si="67"/>
        <v>-</v>
      </c>
    </row>
    <row r="318" spans="10:31" x14ac:dyDescent="0.35">
      <c r="J318" s="2" t="str" cm="1">
        <f t="array" ref="J318">IFERROR(_xlfn.IFS('Pod Commentary'!B318='Data Validation'!$B$3,"No",'Pod Commentary'!B318='Data Validation'!$B$4,"Yes",'Pod Commentary'!B318='Data Validation'!$B$5,"Yes",'Pod Commentary'!B318='Data Validation'!$B$6,"Yes",'Pod Commentary'!B318='Data Validation'!$B$7,"Yes",'Pod Commentary'!B318='Data Validation'!$B$8,"No",'Pod Commentary'!B318='Data Validation'!$B$9,"Yes",'Pod Commentary'!B318='Data Validation'!$B$10,"Yes",'Pod Commentary'!B318='Data Validation'!$B$11,"-"),"-")</f>
        <v>-</v>
      </c>
      <c r="K318" s="2" t="str" cm="1">
        <f t="array" ref="K318">IFERROR(_xlfn.IFS(D318="Garage","No",B318='Data Validation'!$B$3,"Yes",'Pod Commentary'!B318='Data Validation'!$B$4,"No",'Pod Commentary'!B318='Data Validation'!$B$5,"No",'Pod Commentary'!B318='Data Validation'!$B$6,"No",'Pod Commentary'!B318='Data Validation'!$B$7,"No",'Pod Commentary'!B318='Data Validation'!$B$8,"Yes",'Pod Commentary'!B318='Data Validation'!$B$9,"No",'Pod Commentary'!B318='Data Validation'!$B$10,"No",'Pod Commentary'!B318='Data Validation'!$B$11,"No"),"-")</f>
        <v>-</v>
      </c>
      <c r="L318" s="2" t="str" cm="1">
        <f t="array" ref="L318">IFERROR(_xlfn.IFS(B318='Data Validation'!$B$6,"Yes",B318='Data Validation'!$B$7,"Yes"),"-")</f>
        <v>-</v>
      </c>
      <c r="R318" s="11" t="str">
        <f t="shared" si="59"/>
        <v>-</v>
      </c>
      <c r="S318" s="11" t="str">
        <f t="shared" si="60"/>
        <v>-</v>
      </c>
      <c r="T318" s="11" t="str">
        <f t="shared" si="61"/>
        <v>-</v>
      </c>
      <c r="U318" s="11" t="str">
        <f t="shared" si="62"/>
        <v>-</v>
      </c>
      <c r="V318" s="11" t="str">
        <f t="shared" si="63"/>
        <v>-</v>
      </c>
      <c r="W318" s="11" t="str">
        <f t="shared" si="68"/>
        <v>-</v>
      </c>
      <c r="X318" s="11" t="str">
        <f t="shared" si="69"/>
        <v>-</v>
      </c>
      <c r="Y318" s="11" t="str" cm="1">
        <f t="array" ref="Y318">IFERROR(_xlfn.IFS(B318=$U$1,"2",B318=$V$1,"2",J318="Yes","1")*1,"-")</f>
        <v>-</v>
      </c>
      <c r="Z318" s="11" t="str">
        <f t="shared" si="70"/>
        <v>-</v>
      </c>
      <c r="AA318" s="11" t="str">
        <f t="shared" si="71"/>
        <v>-</v>
      </c>
      <c r="AB318" s="2" t="str">
        <f t="shared" si="64"/>
        <v>-</v>
      </c>
      <c r="AC318" s="11" t="str">
        <f t="shared" si="65"/>
        <v>-</v>
      </c>
      <c r="AD318" s="11" t="str">
        <f t="shared" si="66"/>
        <v>-</v>
      </c>
      <c r="AE318" s="11" t="str">
        <f t="shared" si="67"/>
        <v>-</v>
      </c>
    </row>
    <row r="319" spans="10:31" x14ac:dyDescent="0.35">
      <c r="J319" s="2" t="str" cm="1">
        <f t="array" ref="J319">IFERROR(_xlfn.IFS('Pod Commentary'!B319='Data Validation'!$B$3,"No",'Pod Commentary'!B319='Data Validation'!$B$4,"Yes",'Pod Commentary'!B319='Data Validation'!$B$5,"Yes",'Pod Commentary'!B319='Data Validation'!$B$6,"Yes",'Pod Commentary'!B319='Data Validation'!$B$7,"Yes",'Pod Commentary'!B319='Data Validation'!$B$8,"No",'Pod Commentary'!B319='Data Validation'!$B$9,"Yes",'Pod Commentary'!B319='Data Validation'!$B$10,"Yes",'Pod Commentary'!B319='Data Validation'!$B$11,"-"),"-")</f>
        <v>-</v>
      </c>
      <c r="K319" s="2" t="str" cm="1">
        <f t="array" ref="K319">IFERROR(_xlfn.IFS(D319="Garage","No",B319='Data Validation'!$B$3,"Yes",'Pod Commentary'!B319='Data Validation'!$B$4,"No",'Pod Commentary'!B319='Data Validation'!$B$5,"No",'Pod Commentary'!B319='Data Validation'!$B$6,"No",'Pod Commentary'!B319='Data Validation'!$B$7,"No",'Pod Commentary'!B319='Data Validation'!$B$8,"Yes",'Pod Commentary'!B319='Data Validation'!$B$9,"No",'Pod Commentary'!B319='Data Validation'!$B$10,"No",'Pod Commentary'!B319='Data Validation'!$B$11,"No"),"-")</f>
        <v>-</v>
      </c>
      <c r="L319" s="2" t="str" cm="1">
        <f t="array" ref="L319">IFERROR(_xlfn.IFS(B319='Data Validation'!$B$6,"Yes",B319='Data Validation'!$B$7,"Yes"),"-")</f>
        <v>-</v>
      </c>
      <c r="R319" s="11" t="str">
        <f t="shared" si="59"/>
        <v>-</v>
      </c>
      <c r="S319" s="11" t="str">
        <f t="shared" si="60"/>
        <v>-</v>
      </c>
      <c r="T319" s="11" t="str">
        <f t="shared" si="61"/>
        <v>-</v>
      </c>
      <c r="U319" s="11" t="str">
        <f t="shared" si="62"/>
        <v>-</v>
      </c>
      <c r="V319" s="11" t="str">
        <f t="shared" si="63"/>
        <v>-</v>
      </c>
      <c r="W319" s="11" t="str">
        <f t="shared" si="68"/>
        <v>-</v>
      </c>
      <c r="X319" s="11" t="str">
        <f t="shared" si="69"/>
        <v>-</v>
      </c>
      <c r="Y319" s="11" t="str" cm="1">
        <f t="array" ref="Y319">IFERROR(_xlfn.IFS(B319=$U$1,"2",B319=$V$1,"2",J319="Yes","1")*1,"-")</f>
        <v>-</v>
      </c>
      <c r="Z319" s="11" t="str">
        <f t="shared" si="70"/>
        <v>-</v>
      </c>
      <c r="AA319" s="11" t="str">
        <f t="shared" si="71"/>
        <v>-</v>
      </c>
      <c r="AB319" s="2" t="str">
        <f t="shared" si="64"/>
        <v>-</v>
      </c>
      <c r="AC319" s="11" t="str">
        <f t="shared" si="65"/>
        <v>-</v>
      </c>
      <c r="AD319" s="11" t="str">
        <f t="shared" si="66"/>
        <v>-</v>
      </c>
      <c r="AE319" s="11" t="str">
        <f t="shared" si="67"/>
        <v>-</v>
      </c>
    </row>
    <row r="320" spans="10:31" x14ac:dyDescent="0.35">
      <c r="J320" s="2" t="str" cm="1">
        <f t="array" ref="J320">IFERROR(_xlfn.IFS('Pod Commentary'!B320='Data Validation'!$B$3,"No",'Pod Commentary'!B320='Data Validation'!$B$4,"Yes",'Pod Commentary'!B320='Data Validation'!$B$5,"Yes",'Pod Commentary'!B320='Data Validation'!$B$6,"Yes",'Pod Commentary'!B320='Data Validation'!$B$7,"Yes",'Pod Commentary'!B320='Data Validation'!$B$8,"No",'Pod Commentary'!B320='Data Validation'!$B$9,"Yes",'Pod Commentary'!B320='Data Validation'!$B$10,"Yes",'Pod Commentary'!B320='Data Validation'!$B$11,"-"),"-")</f>
        <v>-</v>
      </c>
      <c r="K320" s="2" t="str" cm="1">
        <f t="array" ref="K320">IFERROR(_xlfn.IFS(D320="Garage","No",B320='Data Validation'!$B$3,"Yes",'Pod Commentary'!B320='Data Validation'!$B$4,"No",'Pod Commentary'!B320='Data Validation'!$B$5,"No",'Pod Commentary'!B320='Data Validation'!$B$6,"No",'Pod Commentary'!B320='Data Validation'!$B$7,"No",'Pod Commentary'!B320='Data Validation'!$B$8,"Yes",'Pod Commentary'!B320='Data Validation'!$B$9,"No",'Pod Commentary'!B320='Data Validation'!$B$10,"No",'Pod Commentary'!B320='Data Validation'!$B$11,"No"),"-")</f>
        <v>-</v>
      </c>
      <c r="L320" s="2" t="str" cm="1">
        <f t="array" ref="L320">IFERROR(_xlfn.IFS(B320='Data Validation'!$B$6,"Yes",B320='Data Validation'!$B$7,"Yes"),"-")</f>
        <v>-</v>
      </c>
      <c r="R320" s="11" t="str">
        <f t="shared" si="59"/>
        <v>-</v>
      </c>
      <c r="S320" s="11" t="str">
        <f t="shared" si="60"/>
        <v>-</v>
      </c>
      <c r="T320" s="11" t="str">
        <f t="shared" si="61"/>
        <v>-</v>
      </c>
      <c r="U320" s="11" t="str">
        <f t="shared" si="62"/>
        <v>-</v>
      </c>
      <c r="V320" s="11" t="str">
        <f t="shared" si="63"/>
        <v>-</v>
      </c>
      <c r="W320" s="11" t="str">
        <f t="shared" si="68"/>
        <v>-</v>
      </c>
      <c r="X320" s="11" t="str">
        <f t="shared" si="69"/>
        <v>-</v>
      </c>
      <c r="Y320" s="11" t="str" cm="1">
        <f t="array" ref="Y320">IFERROR(_xlfn.IFS(B320=$U$1,"2",B320=$V$1,"2",J320="Yes","1")*1,"-")</f>
        <v>-</v>
      </c>
      <c r="Z320" s="11" t="str">
        <f t="shared" si="70"/>
        <v>-</v>
      </c>
      <c r="AA320" s="11" t="str">
        <f t="shared" si="71"/>
        <v>-</v>
      </c>
      <c r="AB320" s="2" t="str">
        <f t="shared" si="64"/>
        <v>-</v>
      </c>
      <c r="AC320" s="11" t="str">
        <f t="shared" si="65"/>
        <v>-</v>
      </c>
      <c r="AD320" s="11" t="str">
        <f t="shared" si="66"/>
        <v>-</v>
      </c>
      <c r="AE320" s="11" t="str">
        <f t="shared" si="67"/>
        <v>-</v>
      </c>
    </row>
    <row r="321" spans="10:31" x14ac:dyDescent="0.35">
      <c r="J321" s="2" t="str" cm="1">
        <f t="array" ref="J321">IFERROR(_xlfn.IFS('Pod Commentary'!B321='Data Validation'!$B$3,"No",'Pod Commentary'!B321='Data Validation'!$B$4,"Yes",'Pod Commentary'!B321='Data Validation'!$B$5,"Yes",'Pod Commentary'!B321='Data Validation'!$B$6,"Yes",'Pod Commentary'!B321='Data Validation'!$B$7,"Yes",'Pod Commentary'!B321='Data Validation'!$B$8,"No",'Pod Commentary'!B321='Data Validation'!$B$9,"Yes",'Pod Commentary'!B321='Data Validation'!$B$10,"Yes",'Pod Commentary'!B321='Data Validation'!$B$11,"-"),"-")</f>
        <v>-</v>
      </c>
      <c r="K321" s="2" t="str" cm="1">
        <f t="array" ref="K321">IFERROR(_xlfn.IFS(D321="Garage","No",B321='Data Validation'!$B$3,"Yes",'Pod Commentary'!B321='Data Validation'!$B$4,"No",'Pod Commentary'!B321='Data Validation'!$B$5,"No",'Pod Commentary'!B321='Data Validation'!$B$6,"No",'Pod Commentary'!B321='Data Validation'!$B$7,"No",'Pod Commentary'!B321='Data Validation'!$B$8,"Yes",'Pod Commentary'!B321='Data Validation'!$B$9,"No",'Pod Commentary'!B321='Data Validation'!$B$10,"No",'Pod Commentary'!B321='Data Validation'!$B$11,"No"),"-")</f>
        <v>-</v>
      </c>
      <c r="L321" s="2" t="str" cm="1">
        <f t="array" ref="L321">IFERROR(_xlfn.IFS(B321='Data Validation'!$B$6,"Yes",B321='Data Validation'!$B$7,"Yes"),"-")</f>
        <v>-</v>
      </c>
      <c r="R321" s="11" t="str">
        <f t="shared" si="59"/>
        <v>-</v>
      </c>
      <c r="S321" s="11" t="str">
        <f t="shared" si="60"/>
        <v>-</v>
      </c>
      <c r="T321" s="11" t="str">
        <f t="shared" si="61"/>
        <v>-</v>
      </c>
      <c r="U321" s="11" t="str">
        <f t="shared" si="62"/>
        <v>-</v>
      </c>
      <c r="V321" s="11" t="str">
        <f t="shared" si="63"/>
        <v>-</v>
      </c>
      <c r="W321" s="11" t="str">
        <f t="shared" si="68"/>
        <v>-</v>
      </c>
      <c r="X321" s="11" t="str">
        <f t="shared" si="69"/>
        <v>-</v>
      </c>
      <c r="Y321" s="11" t="str" cm="1">
        <f t="array" ref="Y321">IFERROR(_xlfn.IFS(B321=$U$1,"2",B321=$V$1,"2",J321="Yes","1")*1,"-")</f>
        <v>-</v>
      </c>
      <c r="Z321" s="11" t="str">
        <f t="shared" si="70"/>
        <v>-</v>
      </c>
      <c r="AA321" s="11" t="str">
        <f t="shared" si="71"/>
        <v>-</v>
      </c>
      <c r="AB321" s="2" t="str">
        <f t="shared" si="64"/>
        <v>-</v>
      </c>
      <c r="AC321" s="11" t="str">
        <f t="shared" si="65"/>
        <v>-</v>
      </c>
      <c r="AD321" s="11" t="str">
        <f t="shared" si="66"/>
        <v>-</v>
      </c>
      <c r="AE321" s="11" t="str">
        <f t="shared" si="67"/>
        <v>-</v>
      </c>
    </row>
    <row r="322" spans="10:31" x14ac:dyDescent="0.35">
      <c r="J322" s="2" t="str" cm="1">
        <f t="array" ref="J322">IFERROR(_xlfn.IFS('Pod Commentary'!B322='Data Validation'!$B$3,"No",'Pod Commentary'!B322='Data Validation'!$B$4,"Yes",'Pod Commentary'!B322='Data Validation'!$B$5,"Yes",'Pod Commentary'!B322='Data Validation'!$B$6,"Yes",'Pod Commentary'!B322='Data Validation'!$B$7,"Yes",'Pod Commentary'!B322='Data Validation'!$B$8,"No",'Pod Commentary'!B322='Data Validation'!$B$9,"Yes",'Pod Commentary'!B322='Data Validation'!$B$10,"Yes",'Pod Commentary'!B322='Data Validation'!$B$11,"-"),"-")</f>
        <v>-</v>
      </c>
      <c r="K322" s="2" t="str" cm="1">
        <f t="array" ref="K322">IFERROR(_xlfn.IFS(D322="Garage","No",B322='Data Validation'!$B$3,"Yes",'Pod Commentary'!B322='Data Validation'!$B$4,"No",'Pod Commentary'!B322='Data Validation'!$B$5,"No",'Pod Commentary'!B322='Data Validation'!$B$6,"No",'Pod Commentary'!B322='Data Validation'!$B$7,"No",'Pod Commentary'!B322='Data Validation'!$B$8,"Yes",'Pod Commentary'!B322='Data Validation'!$B$9,"No",'Pod Commentary'!B322='Data Validation'!$B$10,"No",'Pod Commentary'!B322='Data Validation'!$B$11,"No"),"-")</f>
        <v>-</v>
      </c>
      <c r="L322" s="2" t="str" cm="1">
        <f t="array" ref="L322">IFERROR(_xlfn.IFS(B322='Data Validation'!$B$6,"Yes",B322='Data Validation'!$B$7,"Yes"),"-")</f>
        <v>-</v>
      </c>
      <c r="R322" s="11" t="str">
        <f t="shared" si="59"/>
        <v>-</v>
      </c>
      <c r="S322" s="11" t="str">
        <f t="shared" si="60"/>
        <v>-</v>
      </c>
      <c r="T322" s="11" t="str">
        <f t="shared" si="61"/>
        <v>-</v>
      </c>
      <c r="U322" s="11" t="str">
        <f t="shared" si="62"/>
        <v>-</v>
      </c>
      <c r="V322" s="11" t="str">
        <f t="shared" si="63"/>
        <v>-</v>
      </c>
      <c r="W322" s="11" t="str">
        <f t="shared" si="68"/>
        <v>-</v>
      </c>
      <c r="X322" s="11" t="str">
        <f t="shared" si="69"/>
        <v>-</v>
      </c>
      <c r="Y322" s="11" t="str" cm="1">
        <f t="array" ref="Y322">IFERROR(_xlfn.IFS(B322=$U$1,"2",B322=$V$1,"2",J322="Yes","1")*1,"-")</f>
        <v>-</v>
      </c>
      <c r="Z322" s="11" t="str">
        <f t="shared" si="70"/>
        <v>-</v>
      </c>
      <c r="AA322" s="11" t="str">
        <f t="shared" si="71"/>
        <v>-</v>
      </c>
      <c r="AB322" s="2" t="str">
        <f t="shared" si="64"/>
        <v>-</v>
      </c>
      <c r="AC322" s="11" t="str">
        <f t="shared" si="65"/>
        <v>-</v>
      </c>
      <c r="AD322" s="11" t="str">
        <f t="shared" si="66"/>
        <v>-</v>
      </c>
      <c r="AE322" s="11" t="str">
        <f t="shared" si="67"/>
        <v>-</v>
      </c>
    </row>
    <row r="323" spans="10:31" x14ac:dyDescent="0.35">
      <c r="J323" s="2" t="str" cm="1">
        <f t="array" ref="J323">IFERROR(_xlfn.IFS('Pod Commentary'!B323='Data Validation'!$B$3,"No",'Pod Commentary'!B323='Data Validation'!$B$4,"Yes",'Pod Commentary'!B323='Data Validation'!$B$5,"Yes",'Pod Commentary'!B323='Data Validation'!$B$6,"Yes",'Pod Commentary'!B323='Data Validation'!$B$7,"Yes",'Pod Commentary'!B323='Data Validation'!$B$8,"No",'Pod Commentary'!B323='Data Validation'!$B$9,"Yes",'Pod Commentary'!B323='Data Validation'!$B$10,"Yes",'Pod Commentary'!B323='Data Validation'!$B$11,"-"),"-")</f>
        <v>-</v>
      </c>
      <c r="K323" s="2" t="str" cm="1">
        <f t="array" ref="K323">IFERROR(_xlfn.IFS(D323="Garage","No",B323='Data Validation'!$B$3,"Yes",'Pod Commentary'!B323='Data Validation'!$B$4,"No",'Pod Commentary'!B323='Data Validation'!$B$5,"No",'Pod Commentary'!B323='Data Validation'!$B$6,"No",'Pod Commentary'!B323='Data Validation'!$B$7,"No",'Pod Commentary'!B323='Data Validation'!$B$8,"Yes",'Pod Commentary'!B323='Data Validation'!$B$9,"No",'Pod Commentary'!B323='Data Validation'!$B$10,"No",'Pod Commentary'!B323='Data Validation'!$B$11,"No"),"-")</f>
        <v>-</v>
      </c>
      <c r="L323" s="2" t="str" cm="1">
        <f t="array" ref="L323">IFERROR(_xlfn.IFS(B323='Data Validation'!$B$6,"Yes",B323='Data Validation'!$B$7,"Yes"),"-")</f>
        <v>-</v>
      </c>
      <c r="R323" s="11" t="str">
        <f t="shared" ref="R323:R386" si="72">IFERROR(IF($B323=$R$1,"1","-")*1,"-")</f>
        <v>-</v>
      </c>
      <c r="S323" s="11" t="str">
        <f t="shared" ref="S323:S386" si="73">IFERROR(IF($B323=$S$1,"1","-")*1,"-")</f>
        <v>-</v>
      </c>
      <c r="T323" s="11" t="str">
        <f t="shared" ref="T323:T386" si="74">IFERROR(IF($B323=$T$1,"1","-")*1,"-")</f>
        <v>-</v>
      </c>
      <c r="U323" s="11" t="str">
        <f t="shared" ref="U323:U386" si="75">IFERROR(IF($B323=$U$1,"1","-")*1,"-")</f>
        <v>-</v>
      </c>
      <c r="V323" s="11" t="str">
        <f t="shared" ref="V323:V386" si="76">IFERROR(IF($B323=$V$1,"1","-")*1,"-")</f>
        <v>-</v>
      </c>
      <c r="W323" s="11" t="str">
        <f t="shared" si="68"/>
        <v>-</v>
      </c>
      <c r="X323" s="11" t="str">
        <f t="shared" si="69"/>
        <v>-</v>
      </c>
      <c r="Y323" s="11" t="str" cm="1">
        <f t="array" ref="Y323">IFERROR(_xlfn.IFS(B323=$U$1,"2",B323=$V$1,"2",J323="Yes","1")*1,"-")</f>
        <v>-</v>
      </c>
      <c r="Z323" s="11" t="str">
        <f t="shared" si="70"/>
        <v>-</v>
      </c>
      <c r="AA323" s="11" t="str">
        <f t="shared" si="71"/>
        <v>-</v>
      </c>
      <c r="AB323" s="2" t="str">
        <f t="shared" ref="AB323:AB386" si="77">IFERROR(IF(O323="Yes","1","-")*1,"-")</f>
        <v>-</v>
      </c>
      <c r="AC323" s="11" t="str">
        <f t="shared" ref="AC323:AC386" si="78">IFERROR(IF($B323=$AC$1,"1","-")*1,"-")</f>
        <v>-</v>
      </c>
      <c r="AD323" s="11" t="str">
        <f t="shared" ref="AD323:AD386" si="79">IFERROR(IF($B323=$AD$1,"1","-")*1,"-")</f>
        <v>-</v>
      </c>
      <c r="AE323" s="11" t="str">
        <f t="shared" ref="AE323:AE386" si="80">IFERROR(IF($B323=$AE$1,"1","-")*1,"-")</f>
        <v>-</v>
      </c>
    </row>
    <row r="324" spans="10:31" x14ac:dyDescent="0.35">
      <c r="J324" s="2" t="str" cm="1">
        <f t="array" ref="J324">IFERROR(_xlfn.IFS('Pod Commentary'!B324='Data Validation'!$B$3,"No",'Pod Commentary'!B324='Data Validation'!$B$4,"Yes",'Pod Commentary'!B324='Data Validation'!$B$5,"Yes",'Pod Commentary'!B324='Data Validation'!$B$6,"Yes",'Pod Commentary'!B324='Data Validation'!$B$7,"Yes",'Pod Commentary'!B324='Data Validation'!$B$8,"No",'Pod Commentary'!B324='Data Validation'!$B$9,"Yes",'Pod Commentary'!B324='Data Validation'!$B$10,"Yes",'Pod Commentary'!B324='Data Validation'!$B$11,"-"),"-")</f>
        <v>-</v>
      </c>
      <c r="K324" s="2" t="str" cm="1">
        <f t="array" ref="K324">IFERROR(_xlfn.IFS(D324="Garage","No",B324='Data Validation'!$B$3,"Yes",'Pod Commentary'!B324='Data Validation'!$B$4,"No",'Pod Commentary'!B324='Data Validation'!$B$5,"No",'Pod Commentary'!B324='Data Validation'!$B$6,"No",'Pod Commentary'!B324='Data Validation'!$B$7,"No",'Pod Commentary'!B324='Data Validation'!$B$8,"Yes",'Pod Commentary'!B324='Data Validation'!$B$9,"No",'Pod Commentary'!B324='Data Validation'!$B$10,"No",'Pod Commentary'!B324='Data Validation'!$B$11,"No"),"-")</f>
        <v>-</v>
      </c>
      <c r="L324" s="2" t="str" cm="1">
        <f t="array" ref="L324">IFERROR(_xlfn.IFS(B324='Data Validation'!$B$6,"Yes",B324='Data Validation'!$B$7,"Yes"),"-")</f>
        <v>-</v>
      </c>
      <c r="R324" s="11" t="str">
        <f t="shared" si="72"/>
        <v>-</v>
      </c>
      <c r="S324" s="11" t="str">
        <f t="shared" si="73"/>
        <v>-</v>
      </c>
      <c r="T324" s="11" t="str">
        <f t="shared" si="74"/>
        <v>-</v>
      </c>
      <c r="U324" s="11" t="str">
        <f t="shared" si="75"/>
        <v>-</v>
      </c>
      <c r="V324" s="11" t="str">
        <f t="shared" si="76"/>
        <v>-</v>
      </c>
      <c r="W324" s="11" t="str">
        <f t="shared" si="68"/>
        <v>-</v>
      </c>
      <c r="X324" s="11" t="str">
        <f t="shared" si="69"/>
        <v>-</v>
      </c>
      <c r="Y324" s="11" t="str" cm="1">
        <f t="array" ref="Y324">IFERROR(_xlfn.IFS(B324=$U$1,"2",B324=$V$1,"2",J324="Yes","1")*1,"-")</f>
        <v>-</v>
      </c>
      <c r="Z324" s="11" t="str">
        <f t="shared" si="70"/>
        <v>-</v>
      </c>
      <c r="AA324" s="11" t="str">
        <f t="shared" si="71"/>
        <v>-</v>
      </c>
      <c r="AB324" s="2" t="str">
        <f t="shared" si="77"/>
        <v>-</v>
      </c>
      <c r="AC324" s="11" t="str">
        <f t="shared" si="78"/>
        <v>-</v>
      </c>
      <c r="AD324" s="11" t="str">
        <f t="shared" si="79"/>
        <v>-</v>
      </c>
      <c r="AE324" s="11" t="str">
        <f t="shared" si="80"/>
        <v>-</v>
      </c>
    </row>
    <row r="325" spans="10:31" x14ac:dyDescent="0.35">
      <c r="J325" s="2" t="str" cm="1">
        <f t="array" ref="J325">IFERROR(_xlfn.IFS('Pod Commentary'!B325='Data Validation'!$B$3,"No",'Pod Commentary'!B325='Data Validation'!$B$4,"Yes",'Pod Commentary'!B325='Data Validation'!$B$5,"Yes",'Pod Commentary'!B325='Data Validation'!$B$6,"Yes",'Pod Commentary'!B325='Data Validation'!$B$7,"Yes",'Pod Commentary'!B325='Data Validation'!$B$8,"No",'Pod Commentary'!B325='Data Validation'!$B$9,"Yes",'Pod Commentary'!B325='Data Validation'!$B$10,"Yes",'Pod Commentary'!B325='Data Validation'!$B$11,"-"),"-")</f>
        <v>-</v>
      </c>
      <c r="K325" s="2" t="str" cm="1">
        <f t="array" ref="K325">IFERROR(_xlfn.IFS(D325="Garage","No",B325='Data Validation'!$B$3,"Yes",'Pod Commentary'!B325='Data Validation'!$B$4,"No",'Pod Commentary'!B325='Data Validation'!$B$5,"No",'Pod Commentary'!B325='Data Validation'!$B$6,"No",'Pod Commentary'!B325='Data Validation'!$B$7,"No",'Pod Commentary'!B325='Data Validation'!$B$8,"Yes",'Pod Commentary'!B325='Data Validation'!$B$9,"No",'Pod Commentary'!B325='Data Validation'!$B$10,"No",'Pod Commentary'!B325='Data Validation'!$B$11,"No"),"-")</f>
        <v>-</v>
      </c>
      <c r="L325" s="2" t="str" cm="1">
        <f t="array" ref="L325">IFERROR(_xlfn.IFS(B325='Data Validation'!$B$6,"Yes",B325='Data Validation'!$B$7,"Yes"),"-")</f>
        <v>-</v>
      </c>
      <c r="R325" s="11" t="str">
        <f t="shared" si="72"/>
        <v>-</v>
      </c>
      <c r="S325" s="11" t="str">
        <f t="shared" si="73"/>
        <v>-</v>
      </c>
      <c r="T325" s="11" t="str">
        <f t="shared" si="74"/>
        <v>-</v>
      </c>
      <c r="U325" s="11" t="str">
        <f t="shared" si="75"/>
        <v>-</v>
      </c>
      <c r="V325" s="11" t="str">
        <f t="shared" si="76"/>
        <v>-</v>
      </c>
      <c r="W325" s="11" t="str">
        <f t="shared" si="68"/>
        <v>-</v>
      </c>
      <c r="X325" s="11" t="str">
        <f t="shared" si="69"/>
        <v>-</v>
      </c>
      <c r="Y325" s="11" t="str" cm="1">
        <f t="array" ref="Y325">IFERROR(_xlfn.IFS(B325=$U$1,"2",B325=$V$1,"2",J325="Yes","1")*1,"-")</f>
        <v>-</v>
      </c>
      <c r="Z325" s="11" t="str">
        <f t="shared" si="70"/>
        <v>-</v>
      </c>
      <c r="AA325" s="11" t="str">
        <f t="shared" si="71"/>
        <v>-</v>
      </c>
      <c r="AB325" s="2" t="str">
        <f t="shared" si="77"/>
        <v>-</v>
      </c>
      <c r="AC325" s="11" t="str">
        <f t="shared" si="78"/>
        <v>-</v>
      </c>
      <c r="AD325" s="11" t="str">
        <f t="shared" si="79"/>
        <v>-</v>
      </c>
      <c r="AE325" s="11" t="str">
        <f t="shared" si="80"/>
        <v>-</v>
      </c>
    </row>
    <row r="326" spans="10:31" x14ac:dyDescent="0.35">
      <c r="J326" s="2" t="str" cm="1">
        <f t="array" ref="J326">IFERROR(_xlfn.IFS('Pod Commentary'!B326='Data Validation'!$B$3,"No",'Pod Commentary'!B326='Data Validation'!$B$4,"Yes",'Pod Commentary'!B326='Data Validation'!$B$5,"Yes",'Pod Commentary'!B326='Data Validation'!$B$6,"Yes",'Pod Commentary'!B326='Data Validation'!$B$7,"Yes",'Pod Commentary'!B326='Data Validation'!$B$8,"No",'Pod Commentary'!B326='Data Validation'!$B$9,"Yes",'Pod Commentary'!B326='Data Validation'!$B$10,"Yes",'Pod Commentary'!B326='Data Validation'!$B$11,"-"),"-")</f>
        <v>-</v>
      </c>
      <c r="K326" s="2" t="str" cm="1">
        <f t="array" ref="K326">IFERROR(_xlfn.IFS(D326="Garage","No",B326='Data Validation'!$B$3,"Yes",'Pod Commentary'!B326='Data Validation'!$B$4,"No",'Pod Commentary'!B326='Data Validation'!$B$5,"No",'Pod Commentary'!B326='Data Validation'!$B$6,"No",'Pod Commentary'!B326='Data Validation'!$B$7,"No",'Pod Commentary'!B326='Data Validation'!$B$8,"Yes",'Pod Commentary'!B326='Data Validation'!$B$9,"No",'Pod Commentary'!B326='Data Validation'!$B$10,"No",'Pod Commentary'!B326='Data Validation'!$B$11,"No"),"-")</f>
        <v>-</v>
      </c>
      <c r="L326" s="2" t="str" cm="1">
        <f t="array" ref="L326">IFERROR(_xlfn.IFS(B326='Data Validation'!$B$6,"Yes",B326='Data Validation'!$B$7,"Yes"),"-")</f>
        <v>-</v>
      </c>
      <c r="R326" s="11" t="str">
        <f t="shared" si="72"/>
        <v>-</v>
      </c>
      <c r="S326" s="11" t="str">
        <f t="shared" si="73"/>
        <v>-</v>
      </c>
      <c r="T326" s="11" t="str">
        <f t="shared" si="74"/>
        <v>-</v>
      </c>
      <c r="U326" s="11" t="str">
        <f t="shared" si="75"/>
        <v>-</v>
      </c>
      <c r="V326" s="11" t="str">
        <f t="shared" si="76"/>
        <v>-</v>
      </c>
      <c r="W326" s="11" t="str">
        <f t="shared" si="68"/>
        <v>-</v>
      </c>
      <c r="X326" s="11" t="str">
        <f t="shared" si="69"/>
        <v>-</v>
      </c>
      <c r="Y326" s="11" t="str" cm="1">
        <f t="array" ref="Y326">IFERROR(_xlfn.IFS(B326=$U$1,"2",B326=$V$1,"2",J326="Yes","1")*1,"-")</f>
        <v>-</v>
      </c>
      <c r="Z326" s="11" t="str">
        <f t="shared" si="70"/>
        <v>-</v>
      </c>
      <c r="AA326" s="11" t="str">
        <f t="shared" si="71"/>
        <v>-</v>
      </c>
      <c r="AB326" s="2" t="str">
        <f t="shared" si="77"/>
        <v>-</v>
      </c>
      <c r="AC326" s="11" t="str">
        <f t="shared" si="78"/>
        <v>-</v>
      </c>
      <c r="AD326" s="11" t="str">
        <f t="shared" si="79"/>
        <v>-</v>
      </c>
      <c r="AE326" s="11" t="str">
        <f t="shared" si="80"/>
        <v>-</v>
      </c>
    </row>
    <row r="327" spans="10:31" x14ac:dyDescent="0.35">
      <c r="J327" s="2" t="str" cm="1">
        <f t="array" ref="J327">IFERROR(_xlfn.IFS('Pod Commentary'!B327='Data Validation'!$B$3,"No",'Pod Commentary'!B327='Data Validation'!$B$4,"Yes",'Pod Commentary'!B327='Data Validation'!$B$5,"Yes",'Pod Commentary'!B327='Data Validation'!$B$6,"Yes",'Pod Commentary'!B327='Data Validation'!$B$7,"Yes",'Pod Commentary'!B327='Data Validation'!$B$8,"No",'Pod Commentary'!B327='Data Validation'!$B$9,"Yes",'Pod Commentary'!B327='Data Validation'!$B$10,"Yes",'Pod Commentary'!B327='Data Validation'!$B$11,"-"),"-")</f>
        <v>-</v>
      </c>
      <c r="K327" s="2" t="str" cm="1">
        <f t="array" ref="K327">IFERROR(_xlfn.IFS(D327="Garage","No",B327='Data Validation'!$B$3,"Yes",'Pod Commentary'!B327='Data Validation'!$B$4,"No",'Pod Commentary'!B327='Data Validation'!$B$5,"No",'Pod Commentary'!B327='Data Validation'!$B$6,"No",'Pod Commentary'!B327='Data Validation'!$B$7,"No",'Pod Commentary'!B327='Data Validation'!$B$8,"Yes",'Pod Commentary'!B327='Data Validation'!$B$9,"No",'Pod Commentary'!B327='Data Validation'!$B$10,"No",'Pod Commentary'!B327='Data Validation'!$B$11,"No"),"-")</f>
        <v>-</v>
      </c>
      <c r="L327" s="2" t="str" cm="1">
        <f t="array" ref="L327">IFERROR(_xlfn.IFS(B327='Data Validation'!$B$6,"Yes",B327='Data Validation'!$B$7,"Yes"),"-")</f>
        <v>-</v>
      </c>
      <c r="R327" s="11" t="str">
        <f t="shared" si="72"/>
        <v>-</v>
      </c>
      <c r="S327" s="11" t="str">
        <f t="shared" si="73"/>
        <v>-</v>
      </c>
      <c r="T327" s="11" t="str">
        <f t="shared" si="74"/>
        <v>-</v>
      </c>
      <c r="U327" s="11" t="str">
        <f t="shared" si="75"/>
        <v>-</v>
      </c>
      <c r="V327" s="11" t="str">
        <f t="shared" si="76"/>
        <v>-</v>
      </c>
      <c r="W327" s="11" t="str">
        <f t="shared" ref="W327:W390" si="81">IFERROR(IF(E327=$W$1,"1","-")*1,"-")</f>
        <v>-</v>
      </c>
      <c r="X327" s="11" t="str">
        <f t="shared" ref="X327:X390" si="82">IFERROR(IF(E327=$X$1,"1","-")*1,"-")</f>
        <v>-</v>
      </c>
      <c r="Y327" s="11" t="str" cm="1">
        <f t="array" ref="Y327">IFERROR(_xlfn.IFS(B327=$U$1,"2",B327=$V$1,"2",J327="Yes","1")*1,"-")</f>
        <v>-</v>
      </c>
      <c r="Z327" s="11" t="str">
        <f t="shared" ref="Z327:Z390" si="83">IFERROR(IF(K327="Yes","1","-")*1,"-")</f>
        <v>-</v>
      </c>
      <c r="AA327" s="11" t="str">
        <f t="shared" ref="AA327:AA390" si="84">IFERROR(IF(L327="Yes","1","-")*1,"-")</f>
        <v>-</v>
      </c>
      <c r="AB327" s="2" t="str">
        <f t="shared" si="77"/>
        <v>-</v>
      </c>
      <c r="AC327" s="11" t="str">
        <f t="shared" si="78"/>
        <v>-</v>
      </c>
      <c r="AD327" s="11" t="str">
        <f t="shared" si="79"/>
        <v>-</v>
      </c>
      <c r="AE327" s="11" t="str">
        <f t="shared" si="80"/>
        <v>-</v>
      </c>
    </row>
    <row r="328" spans="10:31" x14ac:dyDescent="0.35">
      <c r="J328" s="2" t="str" cm="1">
        <f t="array" ref="J328">IFERROR(_xlfn.IFS('Pod Commentary'!B328='Data Validation'!$B$3,"No",'Pod Commentary'!B328='Data Validation'!$B$4,"Yes",'Pod Commentary'!B328='Data Validation'!$B$5,"Yes",'Pod Commentary'!B328='Data Validation'!$B$6,"Yes",'Pod Commentary'!B328='Data Validation'!$B$7,"Yes",'Pod Commentary'!B328='Data Validation'!$B$8,"No",'Pod Commentary'!B328='Data Validation'!$B$9,"Yes",'Pod Commentary'!B328='Data Validation'!$B$10,"Yes",'Pod Commentary'!B328='Data Validation'!$B$11,"-"),"-")</f>
        <v>-</v>
      </c>
      <c r="K328" s="2" t="str" cm="1">
        <f t="array" ref="K328">IFERROR(_xlfn.IFS(D328="Garage","No",B328='Data Validation'!$B$3,"Yes",'Pod Commentary'!B328='Data Validation'!$B$4,"No",'Pod Commentary'!B328='Data Validation'!$B$5,"No",'Pod Commentary'!B328='Data Validation'!$B$6,"No",'Pod Commentary'!B328='Data Validation'!$B$7,"No",'Pod Commentary'!B328='Data Validation'!$B$8,"Yes",'Pod Commentary'!B328='Data Validation'!$B$9,"No",'Pod Commentary'!B328='Data Validation'!$B$10,"No",'Pod Commentary'!B328='Data Validation'!$B$11,"No"),"-")</f>
        <v>-</v>
      </c>
      <c r="L328" s="2" t="str" cm="1">
        <f t="array" ref="L328">IFERROR(_xlfn.IFS(B328='Data Validation'!$B$6,"Yes",B328='Data Validation'!$B$7,"Yes"),"-")</f>
        <v>-</v>
      </c>
      <c r="R328" s="11" t="str">
        <f t="shared" si="72"/>
        <v>-</v>
      </c>
      <c r="S328" s="11" t="str">
        <f t="shared" si="73"/>
        <v>-</v>
      </c>
      <c r="T328" s="11" t="str">
        <f t="shared" si="74"/>
        <v>-</v>
      </c>
      <c r="U328" s="11" t="str">
        <f t="shared" si="75"/>
        <v>-</v>
      </c>
      <c r="V328" s="11" t="str">
        <f t="shared" si="76"/>
        <v>-</v>
      </c>
      <c r="W328" s="11" t="str">
        <f t="shared" si="81"/>
        <v>-</v>
      </c>
      <c r="X328" s="11" t="str">
        <f t="shared" si="82"/>
        <v>-</v>
      </c>
      <c r="Y328" s="11" t="str" cm="1">
        <f t="array" ref="Y328">IFERROR(_xlfn.IFS(B328=$U$1,"2",B328=$V$1,"2",J328="Yes","1")*1,"-")</f>
        <v>-</v>
      </c>
      <c r="Z328" s="11" t="str">
        <f t="shared" si="83"/>
        <v>-</v>
      </c>
      <c r="AA328" s="11" t="str">
        <f t="shared" si="84"/>
        <v>-</v>
      </c>
      <c r="AB328" s="2" t="str">
        <f t="shared" si="77"/>
        <v>-</v>
      </c>
      <c r="AC328" s="11" t="str">
        <f t="shared" si="78"/>
        <v>-</v>
      </c>
      <c r="AD328" s="11" t="str">
        <f t="shared" si="79"/>
        <v>-</v>
      </c>
      <c r="AE328" s="11" t="str">
        <f t="shared" si="80"/>
        <v>-</v>
      </c>
    </row>
    <row r="329" spans="10:31" x14ac:dyDescent="0.35">
      <c r="J329" s="2" t="str" cm="1">
        <f t="array" ref="J329">IFERROR(_xlfn.IFS('Pod Commentary'!B329='Data Validation'!$B$3,"No",'Pod Commentary'!B329='Data Validation'!$B$4,"Yes",'Pod Commentary'!B329='Data Validation'!$B$5,"Yes",'Pod Commentary'!B329='Data Validation'!$B$6,"Yes",'Pod Commentary'!B329='Data Validation'!$B$7,"Yes",'Pod Commentary'!B329='Data Validation'!$B$8,"No",'Pod Commentary'!B329='Data Validation'!$B$9,"Yes",'Pod Commentary'!B329='Data Validation'!$B$10,"Yes",'Pod Commentary'!B329='Data Validation'!$B$11,"-"),"-")</f>
        <v>-</v>
      </c>
      <c r="K329" s="2" t="str" cm="1">
        <f t="array" ref="K329">IFERROR(_xlfn.IFS(D329="Garage","No",B329='Data Validation'!$B$3,"Yes",'Pod Commentary'!B329='Data Validation'!$B$4,"No",'Pod Commentary'!B329='Data Validation'!$B$5,"No",'Pod Commentary'!B329='Data Validation'!$B$6,"No",'Pod Commentary'!B329='Data Validation'!$B$7,"No",'Pod Commentary'!B329='Data Validation'!$B$8,"Yes",'Pod Commentary'!B329='Data Validation'!$B$9,"No",'Pod Commentary'!B329='Data Validation'!$B$10,"No",'Pod Commentary'!B329='Data Validation'!$B$11,"No"),"-")</f>
        <v>-</v>
      </c>
      <c r="L329" s="2" t="str" cm="1">
        <f t="array" ref="L329">IFERROR(_xlfn.IFS(B329='Data Validation'!$B$6,"Yes",B329='Data Validation'!$B$7,"Yes"),"-")</f>
        <v>-</v>
      </c>
      <c r="R329" s="11" t="str">
        <f t="shared" si="72"/>
        <v>-</v>
      </c>
      <c r="S329" s="11" t="str">
        <f t="shared" si="73"/>
        <v>-</v>
      </c>
      <c r="T329" s="11" t="str">
        <f t="shared" si="74"/>
        <v>-</v>
      </c>
      <c r="U329" s="11" t="str">
        <f t="shared" si="75"/>
        <v>-</v>
      </c>
      <c r="V329" s="11" t="str">
        <f t="shared" si="76"/>
        <v>-</v>
      </c>
      <c r="W329" s="11" t="str">
        <f t="shared" si="81"/>
        <v>-</v>
      </c>
      <c r="X329" s="11" t="str">
        <f t="shared" si="82"/>
        <v>-</v>
      </c>
      <c r="Y329" s="11" t="str" cm="1">
        <f t="array" ref="Y329">IFERROR(_xlfn.IFS(B329=$U$1,"2",B329=$V$1,"2",J329="Yes","1")*1,"-")</f>
        <v>-</v>
      </c>
      <c r="Z329" s="11" t="str">
        <f t="shared" si="83"/>
        <v>-</v>
      </c>
      <c r="AA329" s="11" t="str">
        <f t="shared" si="84"/>
        <v>-</v>
      </c>
      <c r="AB329" s="2" t="str">
        <f t="shared" si="77"/>
        <v>-</v>
      </c>
      <c r="AC329" s="11" t="str">
        <f t="shared" si="78"/>
        <v>-</v>
      </c>
      <c r="AD329" s="11" t="str">
        <f t="shared" si="79"/>
        <v>-</v>
      </c>
      <c r="AE329" s="11" t="str">
        <f t="shared" si="80"/>
        <v>-</v>
      </c>
    </row>
    <row r="330" spans="10:31" x14ac:dyDescent="0.35">
      <c r="J330" s="2" t="str" cm="1">
        <f t="array" ref="J330">IFERROR(_xlfn.IFS('Pod Commentary'!B330='Data Validation'!$B$3,"No",'Pod Commentary'!B330='Data Validation'!$B$4,"Yes",'Pod Commentary'!B330='Data Validation'!$B$5,"Yes",'Pod Commentary'!B330='Data Validation'!$B$6,"Yes",'Pod Commentary'!B330='Data Validation'!$B$7,"Yes",'Pod Commentary'!B330='Data Validation'!$B$8,"No",'Pod Commentary'!B330='Data Validation'!$B$9,"Yes",'Pod Commentary'!B330='Data Validation'!$B$10,"Yes",'Pod Commentary'!B330='Data Validation'!$B$11,"-"),"-")</f>
        <v>-</v>
      </c>
      <c r="K330" s="2" t="str" cm="1">
        <f t="array" ref="K330">IFERROR(_xlfn.IFS(D330="Garage","No",B330='Data Validation'!$B$3,"Yes",'Pod Commentary'!B330='Data Validation'!$B$4,"No",'Pod Commentary'!B330='Data Validation'!$B$5,"No",'Pod Commentary'!B330='Data Validation'!$B$6,"No",'Pod Commentary'!B330='Data Validation'!$B$7,"No",'Pod Commentary'!B330='Data Validation'!$B$8,"Yes",'Pod Commentary'!B330='Data Validation'!$B$9,"No",'Pod Commentary'!B330='Data Validation'!$B$10,"No",'Pod Commentary'!B330='Data Validation'!$B$11,"No"),"-")</f>
        <v>-</v>
      </c>
      <c r="L330" s="2" t="str" cm="1">
        <f t="array" ref="L330">IFERROR(_xlfn.IFS(B330='Data Validation'!$B$6,"Yes",B330='Data Validation'!$B$7,"Yes"),"-")</f>
        <v>-</v>
      </c>
      <c r="R330" s="11" t="str">
        <f t="shared" si="72"/>
        <v>-</v>
      </c>
      <c r="S330" s="11" t="str">
        <f t="shared" si="73"/>
        <v>-</v>
      </c>
      <c r="T330" s="11" t="str">
        <f t="shared" si="74"/>
        <v>-</v>
      </c>
      <c r="U330" s="11" t="str">
        <f t="shared" si="75"/>
        <v>-</v>
      </c>
      <c r="V330" s="11" t="str">
        <f t="shared" si="76"/>
        <v>-</v>
      </c>
      <c r="W330" s="11" t="str">
        <f t="shared" si="81"/>
        <v>-</v>
      </c>
      <c r="X330" s="11" t="str">
        <f t="shared" si="82"/>
        <v>-</v>
      </c>
      <c r="Y330" s="11" t="str" cm="1">
        <f t="array" ref="Y330">IFERROR(_xlfn.IFS(B330=$U$1,"2",B330=$V$1,"2",J330="Yes","1")*1,"-")</f>
        <v>-</v>
      </c>
      <c r="Z330" s="11" t="str">
        <f t="shared" si="83"/>
        <v>-</v>
      </c>
      <c r="AA330" s="11" t="str">
        <f t="shared" si="84"/>
        <v>-</v>
      </c>
      <c r="AB330" s="2" t="str">
        <f t="shared" si="77"/>
        <v>-</v>
      </c>
      <c r="AC330" s="11" t="str">
        <f t="shared" si="78"/>
        <v>-</v>
      </c>
      <c r="AD330" s="11" t="str">
        <f t="shared" si="79"/>
        <v>-</v>
      </c>
      <c r="AE330" s="11" t="str">
        <f t="shared" si="80"/>
        <v>-</v>
      </c>
    </row>
    <row r="331" spans="10:31" x14ac:dyDescent="0.35">
      <c r="J331" s="2" t="str" cm="1">
        <f t="array" ref="J331">IFERROR(_xlfn.IFS('Pod Commentary'!B331='Data Validation'!$B$3,"No",'Pod Commentary'!B331='Data Validation'!$B$4,"Yes",'Pod Commentary'!B331='Data Validation'!$B$5,"Yes",'Pod Commentary'!B331='Data Validation'!$B$6,"Yes",'Pod Commentary'!B331='Data Validation'!$B$7,"Yes",'Pod Commentary'!B331='Data Validation'!$B$8,"No",'Pod Commentary'!B331='Data Validation'!$B$9,"Yes",'Pod Commentary'!B331='Data Validation'!$B$10,"Yes",'Pod Commentary'!B331='Data Validation'!$B$11,"-"),"-")</f>
        <v>-</v>
      </c>
      <c r="K331" s="2" t="str" cm="1">
        <f t="array" ref="K331">IFERROR(_xlfn.IFS(D331="Garage","No",B331='Data Validation'!$B$3,"Yes",'Pod Commentary'!B331='Data Validation'!$B$4,"No",'Pod Commentary'!B331='Data Validation'!$B$5,"No",'Pod Commentary'!B331='Data Validation'!$B$6,"No",'Pod Commentary'!B331='Data Validation'!$B$7,"No",'Pod Commentary'!B331='Data Validation'!$B$8,"Yes",'Pod Commentary'!B331='Data Validation'!$B$9,"No",'Pod Commentary'!B331='Data Validation'!$B$10,"No",'Pod Commentary'!B331='Data Validation'!$B$11,"No"),"-")</f>
        <v>-</v>
      </c>
      <c r="L331" s="2" t="str" cm="1">
        <f t="array" ref="L331">IFERROR(_xlfn.IFS(B331='Data Validation'!$B$6,"Yes",B331='Data Validation'!$B$7,"Yes"),"-")</f>
        <v>-</v>
      </c>
      <c r="R331" s="11" t="str">
        <f t="shared" si="72"/>
        <v>-</v>
      </c>
      <c r="S331" s="11" t="str">
        <f t="shared" si="73"/>
        <v>-</v>
      </c>
      <c r="T331" s="11" t="str">
        <f t="shared" si="74"/>
        <v>-</v>
      </c>
      <c r="U331" s="11" t="str">
        <f t="shared" si="75"/>
        <v>-</v>
      </c>
      <c r="V331" s="11" t="str">
        <f t="shared" si="76"/>
        <v>-</v>
      </c>
      <c r="W331" s="11" t="str">
        <f t="shared" si="81"/>
        <v>-</v>
      </c>
      <c r="X331" s="11" t="str">
        <f t="shared" si="82"/>
        <v>-</v>
      </c>
      <c r="Y331" s="11" t="str" cm="1">
        <f t="array" ref="Y331">IFERROR(_xlfn.IFS(B331=$U$1,"2",B331=$V$1,"2",J331="Yes","1")*1,"-")</f>
        <v>-</v>
      </c>
      <c r="Z331" s="11" t="str">
        <f t="shared" si="83"/>
        <v>-</v>
      </c>
      <c r="AA331" s="11" t="str">
        <f t="shared" si="84"/>
        <v>-</v>
      </c>
      <c r="AB331" s="2" t="str">
        <f t="shared" si="77"/>
        <v>-</v>
      </c>
      <c r="AC331" s="11" t="str">
        <f t="shared" si="78"/>
        <v>-</v>
      </c>
      <c r="AD331" s="11" t="str">
        <f t="shared" si="79"/>
        <v>-</v>
      </c>
      <c r="AE331" s="11" t="str">
        <f t="shared" si="80"/>
        <v>-</v>
      </c>
    </row>
    <row r="332" spans="10:31" x14ac:dyDescent="0.35">
      <c r="J332" s="2" t="str" cm="1">
        <f t="array" ref="J332">IFERROR(_xlfn.IFS('Pod Commentary'!B332='Data Validation'!$B$3,"No",'Pod Commentary'!B332='Data Validation'!$B$4,"Yes",'Pod Commentary'!B332='Data Validation'!$B$5,"Yes",'Pod Commentary'!B332='Data Validation'!$B$6,"Yes",'Pod Commentary'!B332='Data Validation'!$B$7,"Yes",'Pod Commentary'!B332='Data Validation'!$B$8,"No",'Pod Commentary'!B332='Data Validation'!$B$9,"Yes",'Pod Commentary'!B332='Data Validation'!$B$10,"Yes",'Pod Commentary'!B332='Data Validation'!$B$11,"-"),"-")</f>
        <v>-</v>
      </c>
      <c r="K332" s="2" t="str" cm="1">
        <f t="array" ref="K332">IFERROR(_xlfn.IFS(D332="Garage","No",B332='Data Validation'!$B$3,"Yes",'Pod Commentary'!B332='Data Validation'!$B$4,"No",'Pod Commentary'!B332='Data Validation'!$B$5,"No",'Pod Commentary'!B332='Data Validation'!$B$6,"No",'Pod Commentary'!B332='Data Validation'!$B$7,"No",'Pod Commentary'!B332='Data Validation'!$B$8,"Yes",'Pod Commentary'!B332='Data Validation'!$B$9,"No",'Pod Commentary'!B332='Data Validation'!$B$10,"No",'Pod Commentary'!B332='Data Validation'!$B$11,"No"),"-")</f>
        <v>-</v>
      </c>
      <c r="L332" s="2" t="str" cm="1">
        <f t="array" ref="L332">IFERROR(_xlfn.IFS(B332='Data Validation'!$B$6,"Yes",B332='Data Validation'!$B$7,"Yes"),"-")</f>
        <v>-</v>
      </c>
      <c r="R332" s="11" t="str">
        <f t="shared" si="72"/>
        <v>-</v>
      </c>
      <c r="S332" s="11" t="str">
        <f t="shared" si="73"/>
        <v>-</v>
      </c>
      <c r="T332" s="11" t="str">
        <f t="shared" si="74"/>
        <v>-</v>
      </c>
      <c r="U332" s="11" t="str">
        <f t="shared" si="75"/>
        <v>-</v>
      </c>
      <c r="V332" s="11" t="str">
        <f t="shared" si="76"/>
        <v>-</v>
      </c>
      <c r="W332" s="11" t="str">
        <f t="shared" si="81"/>
        <v>-</v>
      </c>
      <c r="X332" s="11" t="str">
        <f t="shared" si="82"/>
        <v>-</v>
      </c>
      <c r="Y332" s="11" t="str" cm="1">
        <f t="array" ref="Y332">IFERROR(_xlfn.IFS(B332=$U$1,"2",B332=$V$1,"2",J332="Yes","1")*1,"-")</f>
        <v>-</v>
      </c>
      <c r="Z332" s="11" t="str">
        <f t="shared" si="83"/>
        <v>-</v>
      </c>
      <c r="AA332" s="11" t="str">
        <f t="shared" si="84"/>
        <v>-</v>
      </c>
      <c r="AB332" s="2" t="str">
        <f t="shared" si="77"/>
        <v>-</v>
      </c>
      <c r="AC332" s="11" t="str">
        <f t="shared" si="78"/>
        <v>-</v>
      </c>
      <c r="AD332" s="11" t="str">
        <f t="shared" si="79"/>
        <v>-</v>
      </c>
      <c r="AE332" s="11" t="str">
        <f t="shared" si="80"/>
        <v>-</v>
      </c>
    </row>
    <row r="333" spans="10:31" x14ac:dyDescent="0.35">
      <c r="J333" s="2" t="str" cm="1">
        <f t="array" ref="J333">IFERROR(_xlfn.IFS('Pod Commentary'!B333='Data Validation'!$B$3,"No",'Pod Commentary'!B333='Data Validation'!$B$4,"Yes",'Pod Commentary'!B333='Data Validation'!$B$5,"Yes",'Pod Commentary'!B333='Data Validation'!$B$6,"Yes",'Pod Commentary'!B333='Data Validation'!$B$7,"Yes",'Pod Commentary'!B333='Data Validation'!$B$8,"No",'Pod Commentary'!B333='Data Validation'!$B$9,"Yes",'Pod Commentary'!B333='Data Validation'!$B$10,"Yes",'Pod Commentary'!B333='Data Validation'!$B$11,"-"),"-")</f>
        <v>-</v>
      </c>
      <c r="K333" s="2" t="str" cm="1">
        <f t="array" ref="K333">IFERROR(_xlfn.IFS(D333="Garage","No",B333='Data Validation'!$B$3,"Yes",'Pod Commentary'!B333='Data Validation'!$B$4,"No",'Pod Commentary'!B333='Data Validation'!$B$5,"No",'Pod Commentary'!B333='Data Validation'!$B$6,"No",'Pod Commentary'!B333='Data Validation'!$B$7,"No",'Pod Commentary'!B333='Data Validation'!$B$8,"Yes",'Pod Commentary'!B333='Data Validation'!$B$9,"No",'Pod Commentary'!B333='Data Validation'!$B$10,"No",'Pod Commentary'!B333='Data Validation'!$B$11,"No"),"-")</f>
        <v>-</v>
      </c>
      <c r="L333" s="2" t="str" cm="1">
        <f t="array" ref="L333">IFERROR(_xlfn.IFS(B333='Data Validation'!$B$6,"Yes",B333='Data Validation'!$B$7,"Yes"),"-")</f>
        <v>-</v>
      </c>
      <c r="R333" s="11" t="str">
        <f t="shared" si="72"/>
        <v>-</v>
      </c>
      <c r="S333" s="11" t="str">
        <f t="shared" si="73"/>
        <v>-</v>
      </c>
      <c r="T333" s="11" t="str">
        <f t="shared" si="74"/>
        <v>-</v>
      </c>
      <c r="U333" s="11" t="str">
        <f t="shared" si="75"/>
        <v>-</v>
      </c>
      <c r="V333" s="11" t="str">
        <f t="shared" si="76"/>
        <v>-</v>
      </c>
      <c r="W333" s="11" t="str">
        <f t="shared" si="81"/>
        <v>-</v>
      </c>
      <c r="X333" s="11" t="str">
        <f t="shared" si="82"/>
        <v>-</v>
      </c>
      <c r="Y333" s="11" t="str" cm="1">
        <f t="array" ref="Y333">IFERROR(_xlfn.IFS(B333=$U$1,"2",B333=$V$1,"2",J333="Yes","1")*1,"-")</f>
        <v>-</v>
      </c>
      <c r="Z333" s="11" t="str">
        <f t="shared" si="83"/>
        <v>-</v>
      </c>
      <c r="AA333" s="11" t="str">
        <f t="shared" si="84"/>
        <v>-</v>
      </c>
      <c r="AB333" s="2" t="str">
        <f t="shared" si="77"/>
        <v>-</v>
      </c>
      <c r="AC333" s="11" t="str">
        <f t="shared" si="78"/>
        <v>-</v>
      </c>
      <c r="AD333" s="11" t="str">
        <f t="shared" si="79"/>
        <v>-</v>
      </c>
      <c r="AE333" s="11" t="str">
        <f t="shared" si="80"/>
        <v>-</v>
      </c>
    </row>
    <row r="334" spans="10:31" x14ac:dyDescent="0.35">
      <c r="J334" s="2" t="str" cm="1">
        <f t="array" ref="J334">IFERROR(_xlfn.IFS('Pod Commentary'!B334='Data Validation'!$B$3,"No",'Pod Commentary'!B334='Data Validation'!$B$4,"Yes",'Pod Commentary'!B334='Data Validation'!$B$5,"Yes",'Pod Commentary'!B334='Data Validation'!$B$6,"Yes",'Pod Commentary'!B334='Data Validation'!$B$7,"Yes",'Pod Commentary'!B334='Data Validation'!$B$8,"No",'Pod Commentary'!B334='Data Validation'!$B$9,"Yes",'Pod Commentary'!B334='Data Validation'!$B$10,"Yes",'Pod Commentary'!B334='Data Validation'!$B$11,"-"),"-")</f>
        <v>-</v>
      </c>
      <c r="K334" s="2" t="str" cm="1">
        <f t="array" ref="K334">IFERROR(_xlfn.IFS(D334="Garage","No",B334='Data Validation'!$B$3,"Yes",'Pod Commentary'!B334='Data Validation'!$B$4,"No",'Pod Commentary'!B334='Data Validation'!$B$5,"No",'Pod Commentary'!B334='Data Validation'!$B$6,"No",'Pod Commentary'!B334='Data Validation'!$B$7,"No",'Pod Commentary'!B334='Data Validation'!$B$8,"Yes",'Pod Commentary'!B334='Data Validation'!$B$9,"No",'Pod Commentary'!B334='Data Validation'!$B$10,"No",'Pod Commentary'!B334='Data Validation'!$B$11,"No"),"-")</f>
        <v>-</v>
      </c>
      <c r="L334" s="2" t="str" cm="1">
        <f t="array" ref="L334">IFERROR(_xlfn.IFS(B334='Data Validation'!$B$6,"Yes",B334='Data Validation'!$B$7,"Yes"),"-")</f>
        <v>-</v>
      </c>
      <c r="R334" s="11" t="str">
        <f t="shared" si="72"/>
        <v>-</v>
      </c>
      <c r="S334" s="11" t="str">
        <f t="shared" si="73"/>
        <v>-</v>
      </c>
      <c r="T334" s="11" t="str">
        <f t="shared" si="74"/>
        <v>-</v>
      </c>
      <c r="U334" s="11" t="str">
        <f t="shared" si="75"/>
        <v>-</v>
      </c>
      <c r="V334" s="11" t="str">
        <f t="shared" si="76"/>
        <v>-</v>
      </c>
      <c r="W334" s="11" t="str">
        <f t="shared" si="81"/>
        <v>-</v>
      </c>
      <c r="X334" s="11" t="str">
        <f t="shared" si="82"/>
        <v>-</v>
      </c>
      <c r="Y334" s="11" t="str" cm="1">
        <f t="array" ref="Y334">IFERROR(_xlfn.IFS(B334=$U$1,"2",B334=$V$1,"2",J334="Yes","1")*1,"-")</f>
        <v>-</v>
      </c>
      <c r="Z334" s="11" t="str">
        <f t="shared" si="83"/>
        <v>-</v>
      </c>
      <c r="AA334" s="11" t="str">
        <f t="shared" si="84"/>
        <v>-</v>
      </c>
      <c r="AB334" s="2" t="str">
        <f t="shared" si="77"/>
        <v>-</v>
      </c>
      <c r="AC334" s="11" t="str">
        <f t="shared" si="78"/>
        <v>-</v>
      </c>
      <c r="AD334" s="11" t="str">
        <f t="shared" si="79"/>
        <v>-</v>
      </c>
      <c r="AE334" s="11" t="str">
        <f t="shared" si="80"/>
        <v>-</v>
      </c>
    </row>
    <row r="335" spans="10:31" x14ac:dyDescent="0.35">
      <c r="J335" s="2" t="str" cm="1">
        <f t="array" ref="J335">IFERROR(_xlfn.IFS('Pod Commentary'!B335='Data Validation'!$B$3,"No",'Pod Commentary'!B335='Data Validation'!$B$4,"Yes",'Pod Commentary'!B335='Data Validation'!$B$5,"Yes",'Pod Commentary'!B335='Data Validation'!$B$6,"Yes",'Pod Commentary'!B335='Data Validation'!$B$7,"Yes",'Pod Commentary'!B335='Data Validation'!$B$8,"No",'Pod Commentary'!B335='Data Validation'!$B$9,"Yes",'Pod Commentary'!B335='Data Validation'!$B$10,"Yes",'Pod Commentary'!B335='Data Validation'!$B$11,"-"),"-")</f>
        <v>-</v>
      </c>
      <c r="K335" s="2" t="str" cm="1">
        <f t="array" ref="K335">IFERROR(_xlfn.IFS(D335="Garage","No",B335='Data Validation'!$B$3,"Yes",'Pod Commentary'!B335='Data Validation'!$B$4,"No",'Pod Commentary'!B335='Data Validation'!$B$5,"No",'Pod Commentary'!B335='Data Validation'!$B$6,"No",'Pod Commentary'!B335='Data Validation'!$B$7,"No",'Pod Commentary'!B335='Data Validation'!$B$8,"Yes",'Pod Commentary'!B335='Data Validation'!$B$9,"No",'Pod Commentary'!B335='Data Validation'!$B$10,"No",'Pod Commentary'!B335='Data Validation'!$B$11,"No"),"-")</f>
        <v>-</v>
      </c>
      <c r="L335" s="2" t="str" cm="1">
        <f t="array" ref="L335">IFERROR(_xlfn.IFS(B335='Data Validation'!$B$6,"Yes",B335='Data Validation'!$B$7,"Yes"),"-")</f>
        <v>-</v>
      </c>
      <c r="R335" s="11" t="str">
        <f t="shared" si="72"/>
        <v>-</v>
      </c>
      <c r="S335" s="11" t="str">
        <f t="shared" si="73"/>
        <v>-</v>
      </c>
      <c r="T335" s="11" t="str">
        <f t="shared" si="74"/>
        <v>-</v>
      </c>
      <c r="U335" s="11" t="str">
        <f t="shared" si="75"/>
        <v>-</v>
      </c>
      <c r="V335" s="11" t="str">
        <f t="shared" si="76"/>
        <v>-</v>
      </c>
      <c r="W335" s="11" t="str">
        <f t="shared" si="81"/>
        <v>-</v>
      </c>
      <c r="X335" s="11" t="str">
        <f t="shared" si="82"/>
        <v>-</v>
      </c>
      <c r="Y335" s="11" t="str" cm="1">
        <f t="array" ref="Y335">IFERROR(_xlfn.IFS(B335=$U$1,"2",B335=$V$1,"2",J335="Yes","1")*1,"-")</f>
        <v>-</v>
      </c>
      <c r="Z335" s="11" t="str">
        <f t="shared" si="83"/>
        <v>-</v>
      </c>
      <c r="AA335" s="11" t="str">
        <f t="shared" si="84"/>
        <v>-</v>
      </c>
      <c r="AB335" s="2" t="str">
        <f t="shared" si="77"/>
        <v>-</v>
      </c>
      <c r="AC335" s="11" t="str">
        <f t="shared" si="78"/>
        <v>-</v>
      </c>
      <c r="AD335" s="11" t="str">
        <f t="shared" si="79"/>
        <v>-</v>
      </c>
      <c r="AE335" s="11" t="str">
        <f t="shared" si="80"/>
        <v>-</v>
      </c>
    </row>
    <row r="336" spans="10:31" x14ac:dyDescent="0.35">
      <c r="J336" s="2" t="str" cm="1">
        <f t="array" ref="J336">IFERROR(_xlfn.IFS('Pod Commentary'!B336='Data Validation'!$B$3,"No",'Pod Commentary'!B336='Data Validation'!$B$4,"Yes",'Pod Commentary'!B336='Data Validation'!$B$5,"Yes",'Pod Commentary'!B336='Data Validation'!$B$6,"Yes",'Pod Commentary'!B336='Data Validation'!$B$7,"Yes",'Pod Commentary'!B336='Data Validation'!$B$8,"No",'Pod Commentary'!B336='Data Validation'!$B$9,"Yes",'Pod Commentary'!B336='Data Validation'!$B$10,"Yes",'Pod Commentary'!B336='Data Validation'!$B$11,"-"),"-")</f>
        <v>-</v>
      </c>
      <c r="K336" s="2" t="str" cm="1">
        <f t="array" ref="K336">IFERROR(_xlfn.IFS(D336="Garage","No",B336='Data Validation'!$B$3,"Yes",'Pod Commentary'!B336='Data Validation'!$B$4,"No",'Pod Commentary'!B336='Data Validation'!$B$5,"No",'Pod Commentary'!B336='Data Validation'!$B$6,"No",'Pod Commentary'!B336='Data Validation'!$B$7,"No",'Pod Commentary'!B336='Data Validation'!$B$8,"Yes",'Pod Commentary'!B336='Data Validation'!$B$9,"No",'Pod Commentary'!B336='Data Validation'!$B$10,"No",'Pod Commentary'!B336='Data Validation'!$B$11,"No"),"-")</f>
        <v>-</v>
      </c>
      <c r="L336" s="2" t="str" cm="1">
        <f t="array" ref="L336">IFERROR(_xlfn.IFS(B336='Data Validation'!$B$6,"Yes",B336='Data Validation'!$B$7,"Yes"),"-")</f>
        <v>-</v>
      </c>
      <c r="R336" s="11" t="str">
        <f t="shared" si="72"/>
        <v>-</v>
      </c>
      <c r="S336" s="11" t="str">
        <f t="shared" si="73"/>
        <v>-</v>
      </c>
      <c r="T336" s="11" t="str">
        <f t="shared" si="74"/>
        <v>-</v>
      </c>
      <c r="U336" s="11" t="str">
        <f t="shared" si="75"/>
        <v>-</v>
      </c>
      <c r="V336" s="11" t="str">
        <f t="shared" si="76"/>
        <v>-</v>
      </c>
      <c r="W336" s="11" t="str">
        <f t="shared" si="81"/>
        <v>-</v>
      </c>
      <c r="X336" s="11" t="str">
        <f t="shared" si="82"/>
        <v>-</v>
      </c>
      <c r="Y336" s="11" t="str" cm="1">
        <f t="array" ref="Y336">IFERROR(_xlfn.IFS(B336=$U$1,"2",B336=$V$1,"2",J336="Yes","1")*1,"-")</f>
        <v>-</v>
      </c>
      <c r="Z336" s="11" t="str">
        <f t="shared" si="83"/>
        <v>-</v>
      </c>
      <c r="AA336" s="11" t="str">
        <f t="shared" si="84"/>
        <v>-</v>
      </c>
      <c r="AB336" s="2" t="str">
        <f t="shared" si="77"/>
        <v>-</v>
      </c>
      <c r="AC336" s="11" t="str">
        <f t="shared" si="78"/>
        <v>-</v>
      </c>
      <c r="AD336" s="11" t="str">
        <f t="shared" si="79"/>
        <v>-</v>
      </c>
      <c r="AE336" s="11" t="str">
        <f t="shared" si="80"/>
        <v>-</v>
      </c>
    </row>
    <row r="337" spans="10:31" x14ac:dyDescent="0.35">
      <c r="J337" s="2" t="str" cm="1">
        <f t="array" ref="J337">IFERROR(_xlfn.IFS('Pod Commentary'!B337='Data Validation'!$B$3,"No",'Pod Commentary'!B337='Data Validation'!$B$4,"Yes",'Pod Commentary'!B337='Data Validation'!$B$5,"Yes",'Pod Commentary'!B337='Data Validation'!$B$6,"Yes",'Pod Commentary'!B337='Data Validation'!$B$7,"Yes",'Pod Commentary'!B337='Data Validation'!$B$8,"No",'Pod Commentary'!B337='Data Validation'!$B$9,"Yes",'Pod Commentary'!B337='Data Validation'!$B$10,"Yes",'Pod Commentary'!B337='Data Validation'!$B$11,"-"),"-")</f>
        <v>-</v>
      </c>
      <c r="K337" s="2" t="str" cm="1">
        <f t="array" ref="K337">IFERROR(_xlfn.IFS(D337="Garage","No",B337='Data Validation'!$B$3,"Yes",'Pod Commentary'!B337='Data Validation'!$B$4,"No",'Pod Commentary'!B337='Data Validation'!$B$5,"No",'Pod Commentary'!B337='Data Validation'!$B$6,"No",'Pod Commentary'!B337='Data Validation'!$B$7,"No",'Pod Commentary'!B337='Data Validation'!$B$8,"Yes",'Pod Commentary'!B337='Data Validation'!$B$9,"No",'Pod Commentary'!B337='Data Validation'!$B$10,"No",'Pod Commentary'!B337='Data Validation'!$B$11,"No"),"-")</f>
        <v>-</v>
      </c>
      <c r="L337" s="2" t="str" cm="1">
        <f t="array" ref="L337">IFERROR(_xlfn.IFS(B337='Data Validation'!$B$6,"Yes",B337='Data Validation'!$B$7,"Yes"),"-")</f>
        <v>-</v>
      </c>
      <c r="R337" s="11" t="str">
        <f t="shared" si="72"/>
        <v>-</v>
      </c>
      <c r="S337" s="11" t="str">
        <f t="shared" si="73"/>
        <v>-</v>
      </c>
      <c r="T337" s="11" t="str">
        <f t="shared" si="74"/>
        <v>-</v>
      </c>
      <c r="U337" s="11" t="str">
        <f t="shared" si="75"/>
        <v>-</v>
      </c>
      <c r="V337" s="11" t="str">
        <f t="shared" si="76"/>
        <v>-</v>
      </c>
      <c r="W337" s="11" t="str">
        <f t="shared" si="81"/>
        <v>-</v>
      </c>
      <c r="X337" s="11" t="str">
        <f t="shared" si="82"/>
        <v>-</v>
      </c>
      <c r="Y337" s="11" t="str" cm="1">
        <f t="array" ref="Y337">IFERROR(_xlfn.IFS(B337=$U$1,"2",B337=$V$1,"2",J337="Yes","1")*1,"-")</f>
        <v>-</v>
      </c>
      <c r="Z337" s="11" t="str">
        <f t="shared" si="83"/>
        <v>-</v>
      </c>
      <c r="AA337" s="11" t="str">
        <f t="shared" si="84"/>
        <v>-</v>
      </c>
      <c r="AB337" s="2" t="str">
        <f t="shared" si="77"/>
        <v>-</v>
      </c>
      <c r="AC337" s="11" t="str">
        <f t="shared" si="78"/>
        <v>-</v>
      </c>
      <c r="AD337" s="11" t="str">
        <f t="shared" si="79"/>
        <v>-</v>
      </c>
      <c r="AE337" s="11" t="str">
        <f t="shared" si="80"/>
        <v>-</v>
      </c>
    </row>
    <row r="338" spans="10:31" x14ac:dyDescent="0.35">
      <c r="J338" s="2" t="str" cm="1">
        <f t="array" ref="J338">IFERROR(_xlfn.IFS('Pod Commentary'!B338='Data Validation'!$B$3,"No",'Pod Commentary'!B338='Data Validation'!$B$4,"Yes",'Pod Commentary'!B338='Data Validation'!$B$5,"Yes",'Pod Commentary'!B338='Data Validation'!$B$6,"Yes",'Pod Commentary'!B338='Data Validation'!$B$7,"Yes",'Pod Commentary'!B338='Data Validation'!$B$8,"No",'Pod Commentary'!B338='Data Validation'!$B$9,"Yes",'Pod Commentary'!B338='Data Validation'!$B$10,"Yes",'Pod Commentary'!B338='Data Validation'!$B$11,"-"),"-")</f>
        <v>-</v>
      </c>
      <c r="K338" s="2" t="str" cm="1">
        <f t="array" ref="K338">IFERROR(_xlfn.IFS(D338="Garage","No",B338='Data Validation'!$B$3,"Yes",'Pod Commentary'!B338='Data Validation'!$B$4,"No",'Pod Commentary'!B338='Data Validation'!$B$5,"No",'Pod Commentary'!B338='Data Validation'!$B$6,"No",'Pod Commentary'!B338='Data Validation'!$B$7,"No",'Pod Commentary'!B338='Data Validation'!$B$8,"Yes",'Pod Commentary'!B338='Data Validation'!$B$9,"No",'Pod Commentary'!B338='Data Validation'!$B$10,"No",'Pod Commentary'!B338='Data Validation'!$B$11,"No"),"-")</f>
        <v>-</v>
      </c>
      <c r="L338" s="2" t="str" cm="1">
        <f t="array" ref="L338">IFERROR(_xlfn.IFS(B338='Data Validation'!$B$6,"Yes",B338='Data Validation'!$B$7,"Yes"),"-")</f>
        <v>-</v>
      </c>
      <c r="R338" s="11" t="str">
        <f t="shared" si="72"/>
        <v>-</v>
      </c>
      <c r="S338" s="11" t="str">
        <f t="shared" si="73"/>
        <v>-</v>
      </c>
      <c r="T338" s="11" t="str">
        <f t="shared" si="74"/>
        <v>-</v>
      </c>
      <c r="U338" s="11" t="str">
        <f t="shared" si="75"/>
        <v>-</v>
      </c>
      <c r="V338" s="11" t="str">
        <f t="shared" si="76"/>
        <v>-</v>
      </c>
      <c r="W338" s="11" t="str">
        <f t="shared" si="81"/>
        <v>-</v>
      </c>
      <c r="X338" s="11" t="str">
        <f t="shared" si="82"/>
        <v>-</v>
      </c>
      <c r="Y338" s="11" t="str" cm="1">
        <f t="array" ref="Y338">IFERROR(_xlfn.IFS(B338=$U$1,"2",B338=$V$1,"2",J338="Yes","1")*1,"-")</f>
        <v>-</v>
      </c>
      <c r="Z338" s="11" t="str">
        <f t="shared" si="83"/>
        <v>-</v>
      </c>
      <c r="AA338" s="11" t="str">
        <f t="shared" si="84"/>
        <v>-</v>
      </c>
      <c r="AB338" s="2" t="str">
        <f t="shared" si="77"/>
        <v>-</v>
      </c>
      <c r="AC338" s="11" t="str">
        <f t="shared" si="78"/>
        <v>-</v>
      </c>
      <c r="AD338" s="11" t="str">
        <f t="shared" si="79"/>
        <v>-</v>
      </c>
      <c r="AE338" s="11" t="str">
        <f t="shared" si="80"/>
        <v>-</v>
      </c>
    </row>
    <row r="339" spans="10:31" x14ac:dyDescent="0.35">
      <c r="J339" s="2" t="str" cm="1">
        <f t="array" ref="J339">IFERROR(_xlfn.IFS('Pod Commentary'!B339='Data Validation'!$B$3,"No",'Pod Commentary'!B339='Data Validation'!$B$4,"Yes",'Pod Commentary'!B339='Data Validation'!$B$5,"Yes",'Pod Commentary'!B339='Data Validation'!$B$6,"Yes",'Pod Commentary'!B339='Data Validation'!$B$7,"Yes",'Pod Commentary'!B339='Data Validation'!$B$8,"No",'Pod Commentary'!B339='Data Validation'!$B$9,"Yes",'Pod Commentary'!B339='Data Validation'!$B$10,"Yes",'Pod Commentary'!B339='Data Validation'!$B$11,"-"),"-")</f>
        <v>-</v>
      </c>
      <c r="K339" s="2" t="str" cm="1">
        <f t="array" ref="K339">IFERROR(_xlfn.IFS(D339="Garage","No",B339='Data Validation'!$B$3,"Yes",'Pod Commentary'!B339='Data Validation'!$B$4,"No",'Pod Commentary'!B339='Data Validation'!$B$5,"No",'Pod Commentary'!B339='Data Validation'!$B$6,"No",'Pod Commentary'!B339='Data Validation'!$B$7,"No",'Pod Commentary'!B339='Data Validation'!$B$8,"Yes",'Pod Commentary'!B339='Data Validation'!$B$9,"No",'Pod Commentary'!B339='Data Validation'!$B$10,"No",'Pod Commentary'!B339='Data Validation'!$B$11,"No"),"-")</f>
        <v>-</v>
      </c>
      <c r="L339" s="2" t="str" cm="1">
        <f t="array" ref="L339">IFERROR(_xlfn.IFS(B339='Data Validation'!$B$6,"Yes",B339='Data Validation'!$B$7,"Yes"),"-")</f>
        <v>-</v>
      </c>
      <c r="R339" s="11" t="str">
        <f t="shared" si="72"/>
        <v>-</v>
      </c>
      <c r="S339" s="11" t="str">
        <f t="shared" si="73"/>
        <v>-</v>
      </c>
      <c r="T339" s="11" t="str">
        <f t="shared" si="74"/>
        <v>-</v>
      </c>
      <c r="U339" s="11" t="str">
        <f t="shared" si="75"/>
        <v>-</v>
      </c>
      <c r="V339" s="11" t="str">
        <f t="shared" si="76"/>
        <v>-</v>
      </c>
      <c r="W339" s="11" t="str">
        <f t="shared" si="81"/>
        <v>-</v>
      </c>
      <c r="X339" s="11" t="str">
        <f t="shared" si="82"/>
        <v>-</v>
      </c>
      <c r="Y339" s="11" t="str" cm="1">
        <f t="array" ref="Y339">IFERROR(_xlfn.IFS(B339=$U$1,"2",B339=$V$1,"2",J339="Yes","1")*1,"-")</f>
        <v>-</v>
      </c>
      <c r="Z339" s="11" t="str">
        <f t="shared" si="83"/>
        <v>-</v>
      </c>
      <c r="AA339" s="11" t="str">
        <f t="shared" si="84"/>
        <v>-</v>
      </c>
      <c r="AB339" s="2" t="str">
        <f t="shared" si="77"/>
        <v>-</v>
      </c>
      <c r="AC339" s="11" t="str">
        <f t="shared" si="78"/>
        <v>-</v>
      </c>
      <c r="AD339" s="11" t="str">
        <f t="shared" si="79"/>
        <v>-</v>
      </c>
      <c r="AE339" s="11" t="str">
        <f t="shared" si="80"/>
        <v>-</v>
      </c>
    </row>
    <row r="340" spans="10:31" x14ac:dyDescent="0.35">
      <c r="J340" s="2" t="str" cm="1">
        <f t="array" ref="J340">IFERROR(_xlfn.IFS('Pod Commentary'!B340='Data Validation'!$B$3,"No",'Pod Commentary'!B340='Data Validation'!$B$4,"Yes",'Pod Commentary'!B340='Data Validation'!$B$5,"Yes",'Pod Commentary'!B340='Data Validation'!$B$6,"Yes",'Pod Commentary'!B340='Data Validation'!$B$7,"Yes",'Pod Commentary'!B340='Data Validation'!$B$8,"No",'Pod Commentary'!B340='Data Validation'!$B$9,"Yes",'Pod Commentary'!B340='Data Validation'!$B$10,"Yes",'Pod Commentary'!B340='Data Validation'!$B$11,"-"),"-")</f>
        <v>-</v>
      </c>
      <c r="K340" s="2" t="str" cm="1">
        <f t="array" ref="K340">IFERROR(_xlfn.IFS(D340="Garage","No",B340='Data Validation'!$B$3,"Yes",'Pod Commentary'!B340='Data Validation'!$B$4,"No",'Pod Commentary'!B340='Data Validation'!$B$5,"No",'Pod Commentary'!B340='Data Validation'!$B$6,"No",'Pod Commentary'!B340='Data Validation'!$B$7,"No",'Pod Commentary'!B340='Data Validation'!$B$8,"Yes",'Pod Commentary'!B340='Data Validation'!$B$9,"No",'Pod Commentary'!B340='Data Validation'!$B$10,"No",'Pod Commentary'!B340='Data Validation'!$B$11,"No"),"-")</f>
        <v>-</v>
      </c>
      <c r="L340" s="2" t="str" cm="1">
        <f t="array" ref="L340">IFERROR(_xlfn.IFS(B340='Data Validation'!$B$6,"Yes",B340='Data Validation'!$B$7,"Yes"),"-")</f>
        <v>-</v>
      </c>
      <c r="R340" s="11" t="str">
        <f t="shared" si="72"/>
        <v>-</v>
      </c>
      <c r="S340" s="11" t="str">
        <f t="shared" si="73"/>
        <v>-</v>
      </c>
      <c r="T340" s="11" t="str">
        <f t="shared" si="74"/>
        <v>-</v>
      </c>
      <c r="U340" s="11" t="str">
        <f t="shared" si="75"/>
        <v>-</v>
      </c>
      <c r="V340" s="11" t="str">
        <f t="shared" si="76"/>
        <v>-</v>
      </c>
      <c r="W340" s="11" t="str">
        <f t="shared" si="81"/>
        <v>-</v>
      </c>
      <c r="X340" s="11" t="str">
        <f t="shared" si="82"/>
        <v>-</v>
      </c>
      <c r="Y340" s="11" t="str" cm="1">
        <f t="array" ref="Y340">IFERROR(_xlfn.IFS(B340=$U$1,"2",B340=$V$1,"2",J340="Yes","1")*1,"-")</f>
        <v>-</v>
      </c>
      <c r="Z340" s="11" t="str">
        <f t="shared" si="83"/>
        <v>-</v>
      </c>
      <c r="AA340" s="11" t="str">
        <f t="shared" si="84"/>
        <v>-</v>
      </c>
      <c r="AB340" s="2" t="str">
        <f t="shared" si="77"/>
        <v>-</v>
      </c>
      <c r="AC340" s="11" t="str">
        <f t="shared" si="78"/>
        <v>-</v>
      </c>
      <c r="AD340" s="11" t="str">
        <f t="shared" si="79"/>
        <v>-</v>
      </c>
      <c r="AE340" s="11" t="str">
        <f t="shared" si="80"/>
        <v>-</v>
      </c>
    </row>
    <row r="341" spans="10:31" x14ac:dyDescent="0.35">
      <c r="J341" s="2" t="str" cm="1">
        <f t="array" ref="J341">IFERROR(_xlfn.IFS('Pod Commentary'!B341='Data Validation'!$B$3,"No",'Pod Commentary'!B341='Data Validation'!$B$4,"Yes",'Pod Commentary'!B341='Data Validation'!$B$5,"Yes",'Pod Commentary'!B341='Data Validation'!$B$6,"Yes",'Pod Commentary'!B341='Data Validation'!$B$7,"Yes",'Pod Commentary'!B341='Data Validation'!$B$8,"No",'Pod Commentary'!B341='Data Validation'!$B$9,"Yes",'Pod Commentary'!B341='Data Validation'!$B$10,"Yes",'Pod Commentary'!B341='Data Validation'!$B$11,"-"),"-")</f>
        <v>-</v>
      </c>
      <c r="K341" s="2" t="str" cm="1">
        <f t="array" ref="K341">IFERROR(_xlfn.IFS(D341="Garage","No",B341='Data Validation'!$B$3,"Yes",'Pod Commentary'!B341='Data Validation'!$B$4,"No",'Pod Commentary'!B341='Data Validation'!$B$5,"No",'Pod Commentary'!B341='Data Validation'!$B$6,"No",'Pod Commentary'!B341='Data Validation'!$B$7,"No",'Pod Commentary'!B341='Data Validation'!$B$8,"Yes",'Pod Commentary'!B341='Data Validation'!$B$9,"No",'Pod Commentary'!B341='Data Validation'!$B$10,"No",'Pod Commentary'!B341='Data Validation'!$B$11,"No"),"-")</f>
        <v>-</v>
      </c>
      <c r="L341" s="2" t="str" cm="1">
        <f t="array" ref="L341">IFERROR(_xlfn.IFS(B341='Data Validation'!$B$6,"Yes",B341='Data Validation'!$B$7,"Yes"),"-")</f>
        <v>-</v>
      </c>
      <c r="R341" s="11" t="str">
        <f t="shared" si="72"/>
        <v>-</v>
      </c>
      <c r="S341" s="11" t="str">
        <f t="shared" si="73"/>
        <v>-</v>
      </c>
      <c r="T341" s="11" t="str">
        <f t="shared" si="74"/>
        <v>-</v>
      </c>
      <c r="U341" s="11" t="str">
        <f t="shared" si="75"/>
        <v>-</v>
      </c>
      <c r="V341" s="11" t="str">
        <f t="shared" si="76"/>
        <v>-</v>
      </c>
      <c r="W341" s="11" t="str">
        <f t="shared" si="81"/>
        <v>-</v>
      </c>
      <c r="X341" s="11" t="str">
        <f t="shared" si="82"/>
        <v>-</v>
      </c>
      <c r="Y341" s="11" t="str" cm="1">
        <f t="array" ref="Y341">IFERROR(_xlfn.IFS(B341=$U$1,"2",B341=$V$1,"2",J341="Yes","1")*1,"-")</f>
        <v>-</v>
      </c>
      <c r="Z341" s="11" t="str">
        <f t="shared" si="83"/>
        <v>-</v>
      </c>
      <c r="AA341" s="11" t="str">
        <f t="shared" si="84"/>
        <v>-</v>
      </c>
      <c r="AB341" s="2" t="str">
        <f t="shared" si="77"/>
        <v>-</v>
      </c>
      <c r="AC341" s="11" t="str">
        <f t="shared" si="78"/>
        <v>-</v>
      </c>
      <c r="AD341" s="11" t="str">
        <f t="shared" si="79"/>
        <v>-</v>
      </c>
      <c r="AE341" s="11" t="str">
        <f t="shared" si="80"/>
        <v>-</v>
      </c>
    </row>
    <row r="342" spans="10:31" x14ac:dyDescent="0.35">
      <c r="J342" s="2" t="str" cm="1">
        <f t="array" ref="J342">IFERROR(_xlfn.IFS('Pod Commentary'!B342='Data Validation'!$B$3,"No",'Pod Commentary'!B342='Data Validation'!$B$4,"Yes",'Pod Commentary'!B342='Data Validation'!$B$5,"Yes",'Pod Commentary'!B342='Data Validation'!$B$6,"Yes",'Pod Commentary'!B342='Data Validation'!$B$7,"Yes",'Pod Commentary'!B342='Data Validation'!$B$8,"No",'Pod Commentary'!B342='Data Validation'!$B$9,"Yes",'Pod Commentary'!B342='Data Validation'!$B$10,"Yes",'Pod Commentary'!B342='Data Validation'!$B$11,"-"),"-")</f>
        <v>-</v>
      </c>
      <c r="K342" s="2" t="str" cm="1">
        <f t="array" ref="K342">IFERROR(_xlfn.IFS(D342="Garage","No",B342='Data Validation'!$B$3,"Yes",'Pod Commentary'!B342='Data Validation'!$B$4,"No",'Pod Commentary'!B342='Data Validation'!$B$5,"No",'Pod Commentary'!B342='Data Validation'!$B$6,"No",'Pod Commentary'!B342='Data Validation'!$B$7,"No",'Pod Commentary'!B342='Data Validation'!$B$8,"Yes",'Pod Commentary'!B342='Data Validation'!$B$9,"No",'Pod Commentary'!B342='Data Validation'!$B$10,"No",'Pod Commentary'!B342='Data Validation'!$B$11,"No"),"-")</f>
        <v>-</v>
      </c>
      <c r="L342" s="2" t="str" cm="1">
        <f t="array" ref="L342">IFERROR(_xlfn.IFS(B342='Data Validation'!$B$6,"Yes",B342='Data Validation'!$B$7,"Yes"),"-")</f>
        <v>-</v>
      </c>
      <c r="R342" s="11" t="str">
        <f t="shared" si="72"/>
        <v>-</v>
      </c>
      <c r="S342" s="11" t="str">
        <f t="shared" si="73"/>
        <v>-</v>
      </c>
      <c r="T342" s="11" t="str">
        <f t="shared" si="74"/>
        <v>-</v>
      </c>
      <c r="U342" s="11" t="str">
        <f t="shared" si="75"/>
        <v>-</v>
      </c>
      <c r="V342" s="11" t="str">
        <f t="shared" si="76"/>
        <v>-</v>
      </c>
      <c r="W342" s="11" t="str">
        <f t="shared" si="81"/>
        <v>-</v>
      </c>
      <c r="X342" s="11" t="str">
        <f t="shared" si="82"/>
        <v>-</v>
      </c>
      <c r="Y342" s="11" t="str" cm="1">
        <f t="array" ref="Y342">IFERROR(_xlfn.IFS(B342=$U$1,"2",B342=$V$1,"2",J342="Yes","1")*1,"-")</f>
        <v>-</v>
      </c>
      <c r="Z342" s="11" t="str">
        <f t="shared" si="83"/>
        <v>-</v>
      </c>
      <c r="AA342" s="11" t="str">
        <f t="shared" si="84"/>
        <v>-</v>
      </c>
      <c r="AB342" s="2" t="str">
        <f t="shared" si="77"/>
        <v>-</v>
      </c>
      <c r="AC342" s="11" t="str">
        <f t="shared" si="78"/>
        <v>-</v>
      </c>
      <c r="AD342" s="11" t="str">
        <f t="shared" si="79"/>
        <v>-</v>
      </c>
      <c r="AE342" s="11" t="str">
        <f t="shared" si="80"/>
        <v>-</v>
      </c>
    </row>
    <row r="343" spans="10:31" x14ac:dyDescent="0.35">
      <c r="J343" s="2" t="str" cm="1">
        <f t="array" ref="J343">IFERROR(_xlfn.IFS('Pod Commentary'!B343='Data Validation'!$B$3,"No",'Pod Commentary'!B343='Data Validation'!$B$4,"Yes",'Pod Commentary'!B343='Data Validation'!$B$5,"Yes",'Pod Commentary'!B343='Data Validation'!$B$6,"Yes",'Pod Commentary'!B343='Data Validation'!$B$7,"Yes",'Pod Commentary'!B343='Data Validation'!$B$8,"No",'Pod Commentary'!B343='Data Validation'!$B$9,"Yes",'Pod Commentary'!B343='Data Validation'!$B$10,"Yes",'Pod Commentary'!B343='Data Validation'!$B$11,"-"),"-")</f>
        <v>-</v>
      </c>
      <c r="K343" s="2" t="str" cm="1">
        <f t="array" ref="K343">IFERROR(_xlfn.IFS(D343="Garage","No",B343='Data Validation'!$B$3,"Yes",'Pod Commentary'!B343='Data Validation'!$B$4,"No",'Pod Commentary'!B343='Data Validation'!$B$5,"No",'Pod Commentary'!B343='Data Validation'!$B$6,"No",'Pod Commentary'!B343='Data Validation'!$B$7,"No",'Pod Commentary'!B343='Data Validation'!$B$8,"Yes",'Pod Commentary'!B343='Data Validation'!$B$9,"No",'Pod Commentary'!B343='Data Validation'!$B$10,"No",'Pod Commentary'!B343='Data Validation'!$B$11,"No"),"-")</f>
        <v>-</v>
      </c>
      <c r="L343" s="2" t="str" cm="1">
        <f t="array" ref="L343">IFERROR(_xlfn.IFS(B343='Data Validation'!$B$6,"Yes",B343='Data Validation'!$B$7,"Yes"),"-")</f>
        <v>-</v>
      </c>
      <c r="R343" s="11" t="str">
        <f t="shared" si="72"/>
        <v>-</v>
      </c>
      <c r="S343" s="11" t="str">
        <f t="shared" si="73"/>
        <v>-</v>
      </c>
      <c r="T343" s="11" t="str">
        <f t="shared" si="74"/>
        <v>-</v>
      </c>
      <c r="U343" s="11" t="str">
        <f t="shared" si="75"/>
        <v>-</v>
      </c>
      <c r="V343" s="11" t="str">
        <f t="shared" si="76"/>
        <v>-</v>
      </c>
      <c r="W343" s="11" t="str">
        <f t="shared" si="81"/>
        <v>-</v>
      </c>
      <c r="X343" s="11" t="str">
        <f t="shared" si="82"/>
        <v>-</v>
      </c>
      <c r="Y343" s="11" t="str" cm="1">
        <f t="array" ref="Y343">IFERROR(_xlfn.IFS(B343=$U$1,"2",B343=$V$1,"2",J343="Yes","1")*1,"-")</f>
        <v>-</v>
      </c>
      <c r="Z343" s="11" t="str">
        <f t="shared" si="83"/>
        <v>-</v>
      </c>
      <c r="AA343" s="11" t="str">
        <f t="shared" si="84"/>
        <v>-</v>
      </c>
      <c r="AB343" s="2" t="str">
        <f t="shared" si="77"/>
        <v>-</v>
      </c>
      <c r="AC343" s="11" t="str">
        <f t="shared" si="78"/>
        <v>-</v>
      </c>
      <c r="AD343" s="11" t="str">
        <f t="shared" si="79"/>
        <v>-</v>
      </c>
      <c r="AE343" s="11" t="str">
        <f t="shared" si="80"/>
        <v>-</v>
      </c>
    </row>
    <row r="344" spans="10:31" x14ac:dyDescent="0.35">
      <c r="J344" s="2" t="str" cm="1">
        <f t="array" ref="J344">IFERROR(_xlfn.IFS('Pod Commentary'!B344='Data Validation'!$B$3,"No",'Pod Commentary'!B344='Data Validation'!$B$4,"Yes",'Pod Commentary'!B344='Data Validation'!$B$5,"Yes",'Pod Commentary'!B344='Data Validation'!$B$6,"Yes",'Pod Commentary'!B344='Data Validation'!$B$7,"Yes",'Pod Commentary'!B344='Data Validation'!$B$8,"No",'Pod Commentary'!B344='Data Validation'!$B$9,"Yes",'Pod Commentary'!B344='Data Validation'!$B$10,"Yes",'Pod Commentary'!B344='Data Validation'!$B$11,"-"),"-")</f>
        <v>-</v>
      </c>
      <c r="K344" s="2" t="str" cm="1">
        <f t="array" ref="K344">IFERROR(_xlfn.IFS(D344="Garage","No",B344='Data Validation'!$B$3,"Yes",'Pod Commentary'!B344='Data Validation'!$B$4,"No",'Pod Commentary'!B344='Data Validation'!$B$5,"No",'Pod Commentary'!B344='Data Validation'!$B$6,"No",'Pod Commentary'!B344='Data Validation'!$B$7,"No",'Pod Commentary'!B344='Data Validation'!$B$8,"Yes",'Pod Commentary'!B344='Data Validation'!$B$9,"No",'Pod Commentary'!B344='Data Validation'!$B$10,"No",'Pod Commentary'!B344='Data Validation'!$B$11,"No"),"-")</f>
        <v>-</v>
      </c>
      <c r="L344" s="2" t="str" cm="1">
        <f t="array" ref="L344">IFERROR(_xlfn.IFS(B344='Data Validation'!$B$6,"Yes",B344='Data Validation'!$B$7,"Yes"),"-")</f>
        <v>-</v>
      </c>
      <c r="R344" s="11" t="str">
        <f t="shared" si="72"/>
        <v>-</v>
      </c>
      <c r="S344" s="11" t="str">
        <f t="shared" si="73"/>
        <v>-</v>
      </c>
      <c r="T344" s="11" t="str">
        <f t="shared" si="74"/>
        <v>-</v>
      </c>
      <c r="U344" s="11" t="str">
        <f t="shared" si="75"/>
        <v>-</v>
      </c>
      <c r="V344" s="11" t="str">
        <f t="shared" si="76"/>
        <v>-</v>
      </c>
      <c r="W344" s="11" t="str">
        <f t="shared" si="81"/>
        <v>-</v>
      </c>
      <c r="X344" s="11" t="str">
        <f t="shared" si="82"/>
        <v>-</v>
      </c>
      <c r="Y344" s="11" t="str" cm="1">
        <f t="array" ref="Y344">IFERROR(_xlfn.IFS(B344=$U$1,"2",B344=$V$1,"2",J344="Yes","1")*1,"-")</f>
        <v>-</v>
      </c>
      <c r="Z344" s="11" t="str">
        <f t="shared" si="83"/>
        <v>-</v>
      </c>
      <c r="AA344" s="11" t="str">
        <f t="shared" si="84"/>
        <v>-</v>
      </c>
      <c r="AB344" s="2" t="str">
        <f t="shared" si="77"/>
        <v>-</v>
      </c>
      <c r="AC344" s="11" t="str">
        <f t="shared" si="78"/>
        <v>-</v>
      </c>
      <c r="AD344" s="11" t="str">
        <f t="shared" si="79"/>
        <v>-</v>
      </c>
      <c r="AE344" s="11" t="str">
        <f t="shared" si="80"/>
        <v>-</v>
      </c>
    </row>
    <row r="345" spans="10:31" x14ac:dyDescent="0.35">
      <c r="J345" s="2" t="str" cm="1">
        <f t="array" ref="J345">IFERROR(_xlfn.IFS('Pod Commentary'!B345='Data Validation'!$B$3,"No",'Pod Commentary'!B345='Data Validation'!$B$4,"Yes",'Pod Commentary'!B345='Data Validation'!$B$5,"Yes",'Pod Commentary'!B345='Data Validation'!$B$6,"Yes",'Pod Commentary'!B345='Data Validation'!$B$7,"Yes",'Pod Commentary'!B345='Data Validation'!$B$8,"No",'Pod Commentary'!B345='Data Validation'!$B$9,"Yes",'Pod Commentary'!B345='Data Validation'!$B$10,"Yes",'Pod Commentary'!B345='Data Validation'!$B$11,"-"),"-")</f>
        <v>-</v>
      </c>
      <c r="K345" s="2" t="str" cm="1">
        <f t="array" ref="K345">IFERROR(_xlfn.IFS(D345="Garage","No",B345='Data Validation'!$B$3,"Yes",'Pod Commentary'!B345='Data Validation'!$B$4,"No",'Pod Commentary'!B345='Data Validation'!$B$5,"No",'Pod Commentary'!B345='Data Validation'!$B$6,"No",'Pod Commentary'!B345='Data Validation'!$B$7,"No",'Pod Commentary'!B345='Data Validation'!$B$8,"Yes",'Pod Commentary'!B345='Data Validation'!$B$9,"No",'Pod Commentary'!B345='Data Validation'!$B$10,"No",'Pod Commentary'!B345='Data Validation'!$B$11,"No"),"-")</f>
        <v>-</v>
      </c>
      <c r="L345" s="2" t="str" cm="1">
        <f t="array" ref="L345">IFERROR(_xlfn.IFS(B345='Data Validation'!$B$6,"Yes",B345='Data Validation'!$B$7,"Yes"),"-")</f>
        <v>-</v>
      </c>
      <c r="R345" s="11" t="str">
        <f t="shared" si="72"/>
        <v>-</v>
      </c>
      <c r="S345" s="11" t="str">
        <f t="shared" si="73"/>
        <v>-</v>
      </c>
      <c r="T345" s="11" t="str">
        <f t="shared" si="74"/>
        <v>-</v>
      </c>
      <c r="U345" s="11" t="str">
        <f t="shared" si="75"/>
        <v>-</v>
      </c>
      <c r="V345" s="11" t="str">
        <f t="shared" si="76"/>
        <v>-</v>
      </c>
      <c r="W345" s="11" t="str">
        <f t="shared" si="81"/>
        <v>-</v>
      </c>
      <c r="X345" s="11" t="str">
        <f t="shared" si="82"/>
        <v>-</v>
      </c>
      <c r="Y345" s="11" t="str" cm="1">
        <f t="array" ref="Y345">IFERROR(_xlfn.IFS(B345=$U$1,"2",B345=$V$1,"2",J345="Yes","1")*1,"-")</f>
        <v>-</v>
      </c>
      <c r="Z345" s="11" t="str">
        <f t="shared" si="83"/>
        <v>-</v>
      </c>
      <c r="AA345" s="11" t="str">
        <f t="shared" si="84"/>
        <v>-</v>
      </c>
      <c r="AB345" s="2" t="str">
        <f t="shared" si="77"/>
        <v>-</v>
      </c>
      <c r="AC345" s="11" t="str">
        <f t="shared" si="78"/>
        <v>-</v>
      </c>
      <c r="AD345" s="11" t="str">
        <f t="shared" si="79"/>
        <v>-</v>
      </c>
      <c r="AE345" s="11" t="str">
        <f t="shared" si="80"/>
        <v>-</v>
      </c>
    </row>
    <row r="346" spans="10:31" x14ac:dyDescent="0.35">
      <c r="J346" s="2" t="str" cm="1">
        <f t="array" ref="J346">IFERROR(_xlfn.IFS('Pod Commentary'!B346='Data Validation'!$B$3,"No",'Pod Commentary'!B346='Data Validation'!$B$4,"Yes",'Pod Commentary'!B346='Data Validation'!$B$5,"Yes",'Pod Commentary'!B346='Data Validation'!$B$6,"Yes",'Pod Commentary'!B346='Data Validation'!$B$7,"Yes",'Pod Commentary'!B346='Data Validation'!$B$8,"No",'Pod Commentary'!B346='Data Validation'!$B$9,"Yes",'Pod Commentary'!B346='Data Validation'!$B$10,"Yes",'Pod Commentary'!B346='Data Validation'!$B$11,"-"),"-")</f>
        <v>-</v>
      </c>
      <c r="K346" s="2" t="str" cm="1">
        <f t="array" ref="K346">IFERROR(_xlfn.IFS(D346="Garage","No",B346='Data Validation'!$B$3,"Yes",'Pod Commentary'!B346='Data Validation'!$B$4,"No",'Pod Commentary'!B346='Data Validation'!$B$5,"No",'Pod Commentary'!B346='Data Validation'!$B$6,"No",'Pod Commentary'!B346='Data Validation'!$B$7,"No",'Pod Commentary'!B346='Data Validation'!$B$8,"Yes",'Pod Commentary'!B346='Data Validation'!$B$9,"No",'Pod Commentary'!B346='Data Validation'!$B$10,"No",'Pod Commentary'!B346='Data Validation'!$B$11,"No"),"-")</f>
        <v>-</v>
      </c>
      <c r="L346" s="2" t="str" cm="1">
        <f t="array" ref="L346">IFERROR(_xlfn.IFS(B346='Data Validation'!$B$6,"Yes",B346='Data Validation'!$B$7,"Yes"),"-")</f>
        <v>-</v>
      </c>
      <c r="R346" s="11" t="str">
        <f t="shared" si="72"/>
        <v>-</v>
      </c>
      <c r="S346" s="11" t="str">
        <f t="shared" si="73"/>
        <v>-</v>
      </c>
      <c r="T346" s="11" t="str">
        <f t="shared" si="74"/>
        <v>-</v>
      </c>
      <c r="U346" s="11" t="str">
        <f t="shared" si="75"/>
        <v>-</v>
      </c>
      <c r="V346" s="11" t="str">
        <f t="shared" si="76"/>
        <v>-</v>
      </c>
      <c r="W346" s="11" t="str">
        <f t="shared" si="81"/>
        <v>-</v>
      </c>
      <c r="X346" s="11" t="str">
        <f t="shared" si="82"/>
        <v>-</v>
      </c>
      <c r="Y346" s="11" t="str" cm="1">
        <f t="array" ref="Y346">IFERROR(_xlfn.IFS(B346=$U$1,"2",B346=$V$1,"2",J346="Yes","1")*1,"-")</f>
        <v>-</v>
      </c>
      <c r="Z346" s="11" t="str">
        <f t="shared" si="83"/>
        <v>-</v>
      </c>
      <c r="AA346" s="11" t="str">
        <f t="shared" si="84"/>
        <v>-</v>
      </c>
      <c r="AB346" s="2" t="str">
        <f t="shared" si="77"/>
        <v>-</v>
      </c>
      <c r="AC346" s="11" t="str">
        <f t="shared" si="78"/>
        <v>-</v>
      </c>
      <c r="AD346" s="11" t="str">
        <f t="shared" si="79"/>
        <v>-</v>
      </c>
      <c r="AE346" s="11" t="str">
        <f t="shared" si="80"/>
        <v>-</v>
      </c>
    </row>
    <row r="347" spans="10:31" x14ac:dyDescent="0.35">
      <c r="J347" s="2" t="str" cm="1">
        <f t="array" ref="J347">IFERROR(_xlfn.IFS('Pod Commentary'!B347='Data Validation'!$B$3,"No",'Pod Commentary'!B347='Data Validation'!$B$4,"Yes",'Pod Commentary'!B347='Data Validation'!$B$5,"Yes",'Pod Commentary'!B347='Data Validation'!$B$6,"Yes",'Pod Commentary'!B347='Data Validation'!$B$7,"Yes",'Pod Commentary'!B347='Data Validation'!$B$8,"No",'Pod Commentary'!B347='Data Validation'!$B$9,"Yes",'Pod Commentary'!B347='Data Validation'!$B$10,"Yes",'Pod Commentary'!B347='Data Validation'!$B$11,"-"),"-")</f>
        <v>-</v>
      </c>
      <c r="K347" s="2" t="str" cm="1">
        <f t="array" ref="K347">IFERROR(_xlfn.IFS(D347="Garage","No",B347='Data Validation'!$B$3,"Yes",'Pod Commentary'!B347='Data Validation'!$B$4,"No",'Pod Commentary'!B347='Data Validation'!$B$5,"No",'Pod Commentary'!B347='Data Validation'!$B$6,"No",'Pod Commentary'!B347='Data Validation'!$B$7,"No",'Pod Commentary'!B347='Data Validation'!$B$8,"Yes",'Pod Commentary'!B347='Data Validation'!$B$9,"No",'Pod Commentary'!B347='Data Validation'!$B$10,"No",'Pod Commentary'!B347='Data Validation'!$B$11,"No"),"-")</f>
        <v>-</v>
      </c>
      <c r="L347" s="2" t="str" cm="1">
        <f t="array" ref="L347">IFERROR(_xlfn.IFS(B347='Data Validation'!$B$6,"Yes",B347='Data Validation'!$B$7,"Yes"),"-")</f>
        <v>-</v>
      </c>
      <c r="R347" s="11" t="str">
        <f t="shared" si="72"/>
        <v>-</v>
      </c>
      <c r="S347" s="11" t="str">
        <f t="shared" si="73"/>
        <v>-</v>
      </c>
      <c r="T347" s="11" t="str">
        <f t="shared" si="74"/>
        <v>-</v>
      </c>
      <c r="U347" s="11" t="str">
        <f t="shared" si="75"/>
        <v>-</v>
      </c>
      <c r="V347" s="11" t="str">
        <f t="shared" si="76"/>
        <v>-</v>
      </c>
      <c r="W347" s="11" t="str">
        <f t="shared" si="81"/>
        <v>-</v>
      </c>
      <c r="X347" s="11" t="str">
        <f t="shared" si="82"/>
        <v>-</v>
      </c>
      <c r="Y347" s="11" t="str" cm="1">
        <f t="array" ref="Y347">IFERROR(_xlfn.IFS(B347=$U$1,"2",B347=$V$1,"2",J347="Yes","1")*1,"-")</f>
        <v>-</v>
      </c>
      <c r="Z347" s="11" t="str">
        <f t="shared" si="83"/>
        <v>-</v>
      </c>
      <c r="AA347" s="11" t="str">
        <f t="shared" si="84"/>
        <v>-</v>
      </c>
      <c r="AB347" s="2" t="str">
        <f t="shared" si="77"/>
        <v>-</v>
      </c>
      <c r="AC347" s="11" t="str">
        <f t="shared" si="78"/>
        <v>-</v>
      </c>
      <c r="AD347" s="11" t="str">
        <f t="shared" si="79"/>
        <v>-</v>
      </c>
      <c r="AE347" s="11" t="str">
        <f t="shared" si="80"/>
        <v>-</v>
      </c>
    </row>
    <row r="348" spans="10:31" x14ac:dyDescent="0.35">
      <c r="J348" s="2" t="str" cm="1">
        <f t="array" ref="J348">IFERROR(_xlfn.IFS('Pod Commentary'!B348='Data Validation'!$B$3,"No",'Pod Commentary'!B348='Data Validation'!$B$4,"Yes",'Pod Commentary'!B348='Data Validation'!$B$5,"Yes",'Pod Commentary'!B348='Data Validation'!$B$6,"Yes",'Pod Commentary'!B348='Data Validation'!$B$7,"Yes",'Pod Commentary'!B348='Data Validation'!$B$8,"No",'Pod Commentary'!B348='Data Validation'!$B$9,"Yes",'Pod Commentary'!B348='Data Validation'!$B$10,"Yes",'Pod Commentary'!B348='Data Validation'!$B$11,"-"),"-")</f>
        <v>-</v>
      </c>
      <c r="K348" s="2" t="str" cm="1">
        <f t="array" ref="K348">IFERROR(_xlfn.IFS(D348="Garage","No",B348='Data Validation'!$B$3,"Yes",'Pod Commentary'!B348='Data Validation'!$B$4,"No",'Pod Commentary'!B348='Data Validation'!$B$5,"No",'Pod Commentary'!B348='Data Validation'!$B$6,"No",'Pod Commentary'!B348='Data Validation'!$B$7,"No",'Pod Commentary'!B348='Data Validation'!$B$8,"Yes",'Pod Commentary'!B348='Data Validation'!$B$9,"No",'Pod Commentary'!B348='Data Validation'!$B$10,"No",'Pod Commentary'!B348='Data Validation'!$B$11,"No"),"-")</f>
        <v>-</v>
      </c>
      <c r="L348" s="2" t="str" cm="1">
        <f t="array" ref="L348">IFERROR(_xlfn.IFS(B348='Data Validation'!$B$6,"Yes",B348='Data Validation'!$B$7,"Yes"),"-")</f>
        <v>-</v>
      </c>
      <c r="R348" s="11" t="str">
        <f t="shared" si="72"/>
        <v>-</v>
      </c>
      <c r="S348" s="11" t="str">
        <f t="shared" si="73"/>
        <v>-</v>
      </c>
      <c r="T348" s="11" t="str">
        <f t="shared" si="74"/>
        <v>-</v>
      </c>
      <c r="U348" s="11" t="str">
        <f t="shared" si="75"/>
        <v>-</v>
      </c>
      <c r="V348" s="11" t="str">
        <f t="shared" si="76"/>
        <v>-</v>
      </c>
      <c r="W348" s="11" t="str">
        <f t="shared" si="81"/>
        <v>-</v>
      </c>
      <c r="X348" s="11" t="str">
        <f t="shared" si="82"/>
        <v>-</v>
      </c>
      <c r="Y348" s="11" t="str" cm="1">
        <f t="array" ref="Y348">IFERROR(_xlfn.IFS(B348=$U$1,"2",B348=$V$1,"2",J348="Yes","1")*1,"-")</f>
        <v>-</v>
      </c>
      <c r="Z348" s="11" t="str">
        <f t="shared" si="83"/>
        <v>-</v>
      </c>
      <c r="AA348" s="11" t="str">
        <f t="shared" si="84"/>
        <v>-</v>
      </c>
      <c r="AB348" s="2" t="str">
        <f t="shared" si="77"/>
        <v>-</v>
      </c>
      <c r="AC348" s="11" t="str">
        <f t="shared" si="78"/>
        <v>-</v>
      </c>
      <c r="AD348" s="11" t="str">
        <f t="shared" si="79"/>
        <v>-</v>
      </c>
      <c r="AE348" s="11" t="str">
        <f t="shared" si="80"/>
        <v>-</v>
      </c>
    </row>
    <row r="349" spans="10:31" x14ac:dyDescent="0.35">
      <c r="J349" s="2" t="str" cm="1">
        <f t="array" ref="J349">IFERROR(_xlfn.IFS('Pod Commentary'!B349='Data Validation'!$B$3,"No",'Pod Commentary'!B349='Data Validation'!$B$4,"Yes",'Pod Commentary'!B349='Data Validation'!$B$5,"Yes",'Pod Commentary'!B349='Data Validation'!$B$6,"Yes",'Pod Commentary'!B349='Data Validation'!$B$7,"Yes",'Pod Commentary'!B349='Data Validation'!$B$8,"No",'Pod Commentary'!B349='Data Validation'!$B$9,"Yes",'Pod Commentary'!B349='Data Validation'!$B$10,"Yes",'Pod Commentary'!B349='Data Validation'!$B$11,"-"),"-")</f>
        <v>-</v>
      </c>
      <c r="K349" s="2" t="str" cm="1">
        <f t="array" ref="K349">IFERROR(_xlfn.IFS(D349="Garage","No",B349='Data Validation'!$B$3,"Yes",'Pod Commentary'!B349='Data Validation'!$B$4,"No",'Pod Commentary'!B349='Data Validation'!$B$5,"No",'Pod Commentary'!B349='Data Validation'!$B$6,"No",'Pod Commentary'!B349='Data Validation'!$B$7,"No",'Pod Commentary'!B349='Data Validation'!$B$8,"Yes",'Pod Commentary'!B349='Data Validation'!$B$9,"No",'Pod Commentary'!B349='Data Validation'!$B$10,"No",'Pod Commentary'!B349='Data Validation'!$B$11,"No"),"-")</f>
        <v>-</v>
      </c>
      <c r="L349" s="2" t="str" cm="1">
        <f t="array" ref="L349">IFERROR(_xlfn.IFS(B349='Data Validation'!$B$6,"Yes",B349='Data Validation'!$B$7,"Yes"),"-")</f>
        <v>-</v>
      </c>
      <c r="R349" s="11" t="str">
        <f t="shared" si="72"/>
        <v>-</v>
      </c>
      <c r="S349" s="11" t="str">
        <f t="shared" si="73"/>
        <v>-</v>
      </c>
      <c r="T349" s="11" t="str">
        <f t="shared" si="74"/>
        <v>-</v>
      </c>
      <c r="U349" s="11" t="str">
        <f t="shared" si="75"/>
        <v>-</v>
      </c>
      <c r="V349" s="11" t="str">
        <f t="shared" si="76"/>
        <v>-</v>
      </c>
      <c r="W349" s="11" t="str">
        <f t="shared" si="81"/>
        <v>-</v>
      </c>
      <c r="X349" s="11" t="str">
        <f t="shared" si="82"/>
        <v>-</v>
      </c>
      <c r="Y349" s="11" t="str" cm="1">
        <f t="array" ref="Y349">IFERROR(_xlfn.IFS(B349=$U$1,"2",B349=$V$1,"2",J349="Yes","1")*1,"-")</f>
        <v>-</v>
      </c>
      <c r="Z349" s="11" t="str">
        <f t="shared" si="83"/>
        <v>-</v>
      </c>
      <c r="AA349" s="11" t="str">
        <f t="shared" si="84"/>
        <v>-</v>
      </c>
      <c r="AB349" s="2" t="str">
        <f t="shared" si="77"/>
        <v>-</v>
      </c>
      <c r="AC349" s="11" t="str">
        <f t="shared" si="78"/>
        <v>-</v>
      </c>
      <c r="AD349" s="11" t="str">
        <f t="shared" si="79"/>
        <v>-</v>
      </c>
      <c r="AE349" s="11" t="str">
        <f t="shared" si="80"/>
        <v>-</v>
      </c>
    </row>
    <row r="350" spans="10:31" x14ac:dyDescent="0.35">
      <c r="J350" s="2" t="str" cm="1">
        <f t="array" ref="J350">IFERROR(_xlfn.IFS('Pod Commentary'!B350='Data Validation'!$B$3,"No",'Pod Commentary'!B350='Data Validation'!$B$4,"Yes",'Pod Commentary'!B350='Data Validation'!$B$5,"Yes",'Pod Commentary'!B350='Data Validation'!$B$6,"Yes",'Pod Commentary'!B350='Data Validation'!$B$7,"Yes",'Pod Commentary'!B350='Data Validation'!$B$8,"No",'Pod Commentary'!B350='Data Validation'!$B$9,"Yes",'Pod Commentary'!B350='Data Validation'!$B$10,"Yes",'Pod Commentary'!B350='Data Validation'!$B$11,"-"),"-")</f>
        <v>-</v>
      </c>
      <c r="K350" s="2" t="str" cm="1">
        <f t="array" ref="K350">IFERROR(_xlfn.IFS(D350="Garage","No",B350='Data Validation'!$B$3,"Yes",'Pod Commentary'!B350='Data Validation'!$B$4,"No",'Pod Commentary'!B350='Data Validation'!$B$5,"No",'Pod Commentary'!B350='Data Validation'!$B$6,"No",'Pod Commentary'!B350='Data Validation'!$B$7,"No",'Pod Commentary'!B350='Data Validation'!$B$8,"Yes",'Pod Commentary'!B350='Data Validation'!$B$9,"No",'Pod Commentary'!B350='Data Validation'!$B$10,"No",'Pod Commentary'!B350='Data Validation'!$B$11,"No"),"-")</f>
        <v>-</v>
      </c>
      <c r="L350" s="2" t="str" cm="1">
        <f t="array" ref="L350">IFERROR(_xlfn.IFS(B350='Data Validation'!$B$6,"Yes",B350='Data Validation'!$B$7,"Yes"),"-")</f>
        <v>-</v>
      </c>
      <c r="R350" s="11" t="str">
        <f t="shared" si="72"/>
        <v>-</v>
      </c>
      <c r="S350" s="11" t="str">
        <f t="shared" si="73"/>
        <v>-</v>
      </c>
      <c r="T350" s="11" t="str">
        <f t="shared" si="74"/>
        <v>-</v>
      </c>
      <c r="U350" s="11" t="str">
        <f t="shared" si="75"/>
        <v>-</v>
      </c>
      <c r="V350" s="11" t="str">
        <f t="shared" si="76"/>
        <v>-</v>
      </c>
      <c r="W350" s="11" t="str">
        <f t="shared" si="81"/>
        <v>-</v>
      </c>
      <c r="X350" s="11" t="str">
        <f t="shared" si="82"/>
        <v>-</v>
      </c>
      <c r="Y350" s="11" t="str" cm="1">
        <f t="array" ref="Y350">IFERROR(_xlfn.IFS(B350=$U$1,"2",B350=$V$1,"2",J350="Yes","1")*1,"-")</f>
        <v>-</v>
      </c>
      <c r="Z350" s="11" t="str">
        <f t="shared" si="83"/>
        <v>-</v>
      </c>
      <c r="AA350" s="11" t="str">
        <f t="shared" si="84"/>
        <v>-</v>
      </c>
      <c r="AB350" s="2" t="str">
        <f t="shared" si="77"/>
        <v>-</v>
      </c>
      <c r="AC350" s="11" t="str">
        <f t="shared" si="78"/>
        <v>-</v>
      </c>
      <c r="AD350" s="11" t="str">
        <f t="shared" si="79"/>
        <v>-</v>
      </c>
      <c r="AE350" s="11" t="str">
        <f t="shared" si="80"/>
        <v>-</v>
      </c>
    </row>
    <row r="351" spans="10:31" x14ac:dyDescent="0.35">
      <c r="J351" s="2" t="str" cm="1">
        <f t="array" ref="J351">IFERROR(_xlfn.IFS('Pod Commentary'!B351='Data Validation'!$B$3,"No",'Pod Commentary'!B351='Data Validation'!$B$4,"Yes",'Pod Commentary'!B351='Data Validation'!$B$5,"Yes",'Pod Commentary'!B351='Data Validation'!$B$6,"Yes",'Pod Commentary'!B351='Data Validation'!$B$7,"Yes",'Pod Commentary'!B351='Data Validation'!$B$8,"No",'Pod Commentary'!B351='Data Validation'!$B$9,"Yes",'Pod Commentary'!B351='Data Validation'!$B$10,"Yes",'Pod Commentary'!B351='Data Validation'!$B$11,"-"),"-")</f>
        <v>-</v>
      </c>
      <c r="K351" s="2" t="str" cm="1">
        <f t="array" ref="K351">IFERROR(_xlfn.IFS(D351="Garage","No",B351='Data Validation'!$B$3,"Yes",'Pod Commentary'!B351='Data Validation'!$B$4,"No",'Pod Commentary'!B351='Data Validation'!$B$5,"No",'Pod Commentary'!B351='Data Validation'!$B$6,"No",'Pod Commentary'!B351='Data Validation'!$B$7,"No",'Pod Commentary'!B351='Data Validation'!$B$8,"Yes",'Pod Commentary'!B351='Data Validation'!$B$9,"No",'Pod Commentary'!B351='Data Validation'!$B$10,"No",'Pod Commentary'!B351='Data Validation'!$B$11,"No"),"-")</f>
        <v>-</v>
      </c>
      <c r="L351" s="2" t="str" cm="1">
        <f t="array" ref="L351">IFERROR(_xlfn.IFS(B351='Data Validation'!$B$6,"Yes",B351='Data Validation'!$B$7,"Yes"),"-")</f>
        <v>-</v>
      </c>
      <c r="R351" s="11" t="str">
        <f t="shared" si="72"/>
        <v>-</v>
      </c>
      <c r="S351" s="11" t="str">
        <f t="shared" si="73"/>
        <v>-</v>
      </c>
      <c r="T351" s="11" t="str">
        <f t="shared" si="74"/>
        <v>-</v>
      </c>
      <c r="U351" s="11" t="str">
        <f t="shared" si="75"/>
        <v>-</v>
      </c>
      <c r="V351" s="11" t="str">
        <f t="shared" si="76"/>
        <v>-</v>
      </c>
      <c r="W351" s="11" t="str">
        <f t="shared" si="81"/>
        <v>-</v>
      </c>
      <c r="X351" s="11" t="str">
        <f t="shared" si="82"/>
        <v>-</v>
      </c>
      <c r="Y351" s="11" t="str" cm="1">
        <f t="array" ref="Y351">IFERROR(_xlfn.IFS(B351=$U$1,"2",B351=$V$1,"2",J351="Yes","1")*1,"-")</f>
        <v>-</v>
      </c>
      <c r="Z351" s="11" t="str">
        <f t="shared" si="83"/>
        <v>-</v>
      </c>
      <c r="AA351" s="11" t="str">
        <f t="shared" si="84"/>
        <v>-</v>
      </c>
      <c r="AB351" s="2" t="str">
        <f t="shared" si="77"/>
        <v>-</v>
      </c>
      <c r="AC351" s="11" t="str">
        <f t="shared" si="78"/>
        <v>-</v>
      </c>
      <c r="AD351" s="11" t="str">
        <f t="shared" si="79"/>
        <v>-</v>
      </c>
      <c r="AE351" s="11" t="str">
        <f t="shared" si="80"/>
        <v>-</v>
      </c>
    </row>
    <row r="352" spans="10:31" x14ac:dyDescent="0.35">
      <c r="J352" s="2" t="str" cm="1">
        <f t="array" ref="J352">IFERROR(_xlfn.IFS('Pod Commentary'!B352='Data Validation'!$B$3,"No",'Pod Commentary'!B352='Data Validation'!$B$4,"Yes",'Pod Commentary'!B352='Data Validation'!$B$5,"Yes",'Pod Commentary'!B352='Data Validation'!$B$6,"Yes",'Pod Commentary'!B352='Data Validation'!$B$7,"Yes",'Pod Commentary'!B352='Data Validation'!$B$8,"No",'Pod Commentary'!B352='Data Validation'!$B$9,"Yes",'Pod Commentary'!B352='Data Validation'!$B$10,"Yes",'Pod Commentary'!B352='Data Validation'!$B$11,"-"),"-")</f>
        <v>-</v>
      </c>
      <c r="K352" s="2" t="str" cm="1">
        <f t="array" ref="K352">IFERROR(_xlfn.IFS(D352="Garage","No",B352='Data Validation'!$B$3,"Yes",'Pod Commentary'!B352='Data Validation'!$B$4,"No",'Pod Commentary'!B352='Data Validation'!$B$5,"No",'Pod Commentary'!B352='Data Validation'!$B$6,"No",'Pod Commentary'!B352='Data Validation'!$B$7,"No",'Pod Commentary'!B352='Data Validation'!$B$8,"Yes",'Pod Commentary'!B352='Data Validation'!$B$9,"No",'Pod Commentary'!B352='Data Validation'!$B$10,"No",'Pod Commentary'!B352='Data Validation'!$B$11,"No"),"-")</f>
        <v>-</v>
      </c>
      <c r="L352" s="2" t="str" cm="1">
        <f t="array" ref="L352">IFERROR(_xlfn.IFS(B352='Data Validation'!$B$6,"Yes",B352='Data Validation'!$B$7,"Yes"),"-")</f>
        <v>-</v>
      </c>
      <c r="R352" s="11" t="str">
        <f t="shared" si="72"/>
        <v>-</v>
      </c>
      <c r="S352" s="11" t="str">
        <f t="shared" si="73"/>
        <v>-</v>
      </c>
      <c r="T352" s="11" t="str">
        <f t="shared" si="74"/>
        <v>-</v>
      </c>
      <c r="U352" s="11" t="str">
        <f t="shared" si="75"/>
        <v>-</v>
      </c>
      <c r="V352" s="11" t="str">
        <f t="shared" si="76"/>
        <v>-</v>
      </c>
      <c r="W352" s="11" t="str">
        <f t="shared" si="81"/>
        <v>-</v>
      </c>
      <c r="X352" s="11" t="str">
        <f t="shared" si="82"/>
        <v>-</v>
      </c>
      <c r="Y352" s="11" t="str" cm="1">
        <f t="array" ref="Y352">IFERROR(_xlfn.IFS(B352=$U$1,"2",B352=$V$1,"2",J352="Yes","1")*1,"-")</f>
        <v>-</v>
      </c>
      <c r="Z352" s="11" t="str">
        <f t="shared" si="83"/>
        <v>-</v>
      </c>
      <c r="AA352" s="11" t="str">
        <f t="shared" si="84"/>
        <v>-</v>
      </c>
      <c r="AB352" s="2" t="str">
        <f t="shared" si="77"/>
        <v>-</v>
      </c>
      <c r="AC352" s="11" t="str">
        <f t="shared" si="78"/>
        <v>-</v>
      </c>
      <c r="AD352" s="11" t="str">
        <f t="shared" si="79"/>
        <v>-</v>
      </c>
      <c r="AE352" s="11" t="str">
        <f t="shared" si="80"/>
        <v>-</v>
      </c>
    </row>
    <row r="353" spans="10:31" x14ac:dyDescent="0.35">
      <c r="J353" s="2" t="str" cm="1">
        <f t="array" ref="J353">IFERROR(_xlfn.IFS('Pod Commentary'!B353='Data Validation'!$B$3,"No",'Pod Commentary'!B353='Data Validation'!$B$4,"Yes",'Pod Commentary'!B353='Data Validation'!$B$5,"Yes",'Pod Commentary'!B353='Data Validation'!$B$6,"Yes",'Pod Commentary'!B353='Data Validation'!$B$7,"Yes",'Pod Commentary'!B353='Data Validation'!$B$8,"No",'Pod Commentary'!B353='Data Validation'!$B$9,"Yes",'Pod Commentary'!B353='Data Validation'!$B$10,"Yes",'Pod Commentary'!B353='Data Validation'!$B$11,"-"),"-")</f>
        <v>-</v>
      </c>
      <c r="K353" s="2" t="str" cm="1">
        <f t="array" ref="K353">IFERROR(_xlfn.IFS(D353="Garage","No",B353='Data Validation'!$B$3,"Yes",'Pod Commentary'!B353='Data Validation'!$B$4,"No",'Pod Commentary'!B353='Data Validation'!$B$5,"No",'Pod Commentary'!B353='Data Validation'!$B$6,"No",'Pod Commentary'!B353='Data Validation'!$B$7,"No",'Pod Commentary'!B353='Data Validation'!$B$8,"Yes",'Pod Commentary'!B353='Data Validation'!$B$9,"No",'Pod Commentary'!B353='Data Validation'!$B$10,"No",'Pod Commentary'!B353='Data Validation'!$B$11,"No"),"-")</f>
        <v>-</v>
      </c>
      <c r="L353" s="2" t="str" cm="1">
        <f t="array" ref="L353">IFERROR(_xlfn.IFS(B353='Data Validation'!$B$6,"Yes",B353='Data Validation'!$B$7,"Yes"),"-")</f>
        <v>-</v>
      </c>
      <c r="R353" s="11" t="str">
        <f t="shared" si="72"/>
        <v>-</v>
      </c>
      <c r="S353" s="11" t="str">
        <f t="shared" si="73"/>
        <v>-</v>
      </c>
      <c r="T353" s="11" t="str">
        <f t="shared" si="74"/>
        <v>-</v>
      </c>
      <c r="U353" s="11" t="str">
        <f t="shared" si="75"/>
        <v>-</v>
      </c>
      <c r="V353" s="11" t="str">
        <f t="shared" si="76"/>
        <v>-</v>
      </c>
      <c r="W353" s="11" t="str">
        <f t="shared" si="81"/>
        <v>-</v>
      </c>
      <c r="X353" s="11" t="str">
        <f t="shared" si="82"/>
        <v>-</v>
      </c>
      <c r="Y353" s="11" t="str" cm="1">
        <f t="array" ref="Y353">IFERROR(_xlfn.IFS(B353=$U$1,"2",B353=$V$1,"2",J353="Yes","1")*1,"-")</f>
        <v>-</v>
      </c>
      <c r="Z353" s="11" t="str">
        <f t="shared" si="83"/>
        <v>-</v>
      </c>
      <c r="AA353" s="11" t="str">
        <f t="shared" si="84"/>
        <v>-</v>
      </c>
      <c r="AB353" s="2" t="str">
        <f t="shared" si="77"/>
        <v>-</v>
      </c>
      <c r="AC353" s="11" t="str">
        <f t="shared" si="78"/>
        <v>-</v>
      </c>
      <c r="AD353" s="11" t="str">
        <f t="shared" si="79"/>
        <v>-</v>
      </c>
      <c r="AE353" s="11" t="str">
        <f t="shared" si="80"/>
        <v>-</v>
      </c>
    </row>
    <row r="354" spans="10:31" x14ac:dyDescent="0.35">
      <c r="J354" s="2" t="str" cm="1">
        <f t="array" ref="J354">IFERROR(_xlfn.IFS('Pod Commentary'!B354='Data Validation'!$B$3,"No",'Pod Commentary'!B354='Data Validation'!$B$4,"Yes",'Pod Commentary'!B354='Data Validation'!$B$5,"Yes",'Pod Commentary'!B354='Data Validation'!$B$6,"Yes",'Pod Commentary'!B354='Data Validation'!$B$7,"Yes",'Pod Commentary'!B354='Data Validation'!$B$8,"No",'Pod Commentary'!B354='Data Validation'!$B$9,"Yes",'Pod Commentary'!B354='Data Validation'!$B$10,"Yes",'Pod Commentary'!B354='Data Validation'!$B$11,"-"),"-")</f>
        <v>-</v>
      </c>
      <c r="K354" s="2" t="str" cm="1">
        <f t="array" ref="K354">IFERROR(_xlfn.IFS(D354="Garage","No",B354='Data Validation'!$B$3,"Yes",'Pod Commentary'!B354='Data Validation'!$B$4,"No",'Pod Commentary'!B354='Data Validation'!$B$5,"No",'Pod Commentary'!B354='Data Validation'!$B$6,"No",'Pod Commentary'!B354='Data Validation'!$B$7,"No",'Pod Commentary'!B354='Data Validation'!$B$8,"Yes",'Pod Commentary'!B354='Data Validation'!$B$9,"No",'Pod Commentary'!B354='Data Validation'!$B$10,"No",'Pod Commentary'!B354='Data Validation'!$B$11,"No"),"-")</f>
        <v>-</v>
      </c>
      <c r="L354" s="2" t="str" cm="1">
        <f t="array" ref="L354">IFERROR(_xlfn.IFS(B354='Data Validation'!$B$6,"Yes",B354='Data Validation'!$B$7,"Yes"),"-")</f>
        <v>-</v>
      </c>
      <c r="R354" s="11" t="str">
        <f t="shared" si="72"/>
        <v>-</v>
      </c>
      <c r="S354" s="11" t="str">
        <f t="shared" si="73"/>
        <v>-</v>
      </c>
      <c r="T354" s="11" t="str">
        <f t="shared" si="74"/>
        <v>-</v>
      </c>
      <c r="U354" s="11" t="str">
        <f t="shared" si="75"/>
        <v>-</v>
      </c>
      <c r="V354" s="11" t="str">
        <f t="shared" si="76"/>
        <v>-</v>
      </c>
      <c r="W354" s="11" t="str">
        <f t="shared" si="81"/>
        <v>-</v>
      </c>
      <c r="X354" s="11" t="str">
        <f t="shared" si="82"/>
        <v>-</v>
      </c>
      <c r="Y354" s="11" t="str" cm="1">
        <f t="array" ref="Y354">IFERROR(_xlfn.IFS(B354=$U$1,"2",B354=$V$1,"2",J354="Yes","1")*1,"-")</f>
        <v>-</v>
      </c>
      <c r="Z354" s="11" t="str">
        <f t="shared" si="83"/>
        <v>-</v>
      </c>
      <c r="AA354" s="11" t="str">
        <f t="shared" si="84"/>
        <v>-</v>
      </c>
      <c r="AB354" s="2" t="str">
        <f t="shared" si="77"/>
        <v>-</v>
      </c>
      <c r="AC354" s="11" t="str">
        <f t="shared" si="78"/>
        <v>-</v>
      </c>
      <c r="AD354" s="11" t="str">
        <f t="shared" si="79"/>
        <v>-</v>
      </c>
      <c r="AE354" s="11" t="str">
        <f t="shared" si="80"/>
        <v>-</v>
      </c>
    </row>
    <row r="355" spans="10:31" x14ac:dyDescent="0.35">
      <c r="J355" s="2" t="str" cm="1">
        <f t="array" ref="J355">IFERROR(_xlfn.IFS('Pod Commentary'!B355='Data Validation'!$B$3,"No",'Pod Commentary'!B355='Data Validation'!$B$4,"Yes",'Pod Commentary'!B355='Data Validation'!$B$5,"Yes",'Pod Commentary'!B355='Data Validation'!$B$6,"Yes",'Pod Commentary'!B355='Data Validation'!$B$7,"Yes",'Pod Commentary'!B355='Data Validation'!$B$8,"No",'Pod Commentary'!B355='Data Validation'!$B$9,"Yes",'Pod Commentary'!B355='Data Validation'!$B$10,"Yes",'Pod Commentary'!B355='Data Validation'!$B$11,"-"),"-")</f>
        <v>-</v>
      </c>
      <c r="K355" s="2" t="str" cm="1">
        <f t="array" ref="K355">IFERROR(_xlfn.IFS(D355="Garage","No",B355='Data Validation'!$B$3,"Yes",'Pod Commentary'!B355='Data Validation'!$B$4,"No",'Pod Commentary'!B355='Data Validation'!$B$5,"No",'Pod Commentary'!B355='Data Validation'!$B$6,"No",'Pod Commentary'!B355='Data Validation'!$B$7,"No",'Pod Commentary'!B355='Data Validation'!$B$8,"Yes",'Pod Commentary'!B355='Data Validation'!$B$9,"No",'Pod Commentary'!B355='Data Validation'!$B$10,"No",'Pod Commentary'!B355='Data Validation'!$B$11,"No"),"-")</f>
        <v>-</v>
      </c>
      <c r="L355" s="2" t="str" cm="1">
        <f t="array" ref="L355">IFERROR(_xlfn.IFS(B355='Data Validation'!$B$6,"Yes",B355='Data Validation'!$B$7,"Yes"),"-")</f>
        <v>-</v>
      </c>
      <c r="R355" s="11" t="str">
        <f t="shared" si="72"/>
        <v>-</v>
      </c>
      <c r="S355" s="11" t="str">
        <f t="shared" si="73"/>
        <v>-</v>
      </c>
      <c r="T355" s="11" t="str">
        <f t="shared" si="74"/>
        <v>-</v>
      </c>
      <c r="U355" s="11" t="str">
        <f t="shared" si="75"/>
        <v>-</v>
      </c>
      <c r="V355" s="11" t="str">
        <f t="shared" si="76"/>
        <v>-</v>
      </c>
      <c r="W355" s="11" t="str">
        <f t="shared" si="81"/>
        <v>-</v>
      </c>
      <c r="X355" s="11" t="str">
        <f t="shared" si="82"/>
        <v>-</v>
      </c>
      <c r="Y355" s="11" t="str" cm="1">
        <f t="array" ref="Y355">IFERROR(_xlfn.IFS(B355=$U$1,"2",B355=$V$1,"2",J355="Yes","1")*1,"-")</f>
        <v>-</v>
      </c>
      <c r="Z355" s="11" t="str">
        <f t="shared" si="83"/>
        <v>-</v>
      </c>
      <c r="AA355" s="11" t="str">
        <f t="shared" si="84"/>
        <v>-</v>
      </c>
      <c r="AB355" s="2" t="str">
        <f t="shared" si="77"/>
        <v>-</v>
      </c>
      <c r="AC355" s="11" t="str">
        <f t="shared" si="78"/>
        <v>-</v>
      </c>
      <c r="AD355" s="11" t="str">
        <f t="shared" si="79"/>
        <v>-</v>
      </c>
      <c r="AE355" s="11" t="str">
        <f t="shared" si="80"/>
        <v>-</v>
      </c>
    </row>
    <row r="356" spans="10:31" x14ac:dyDescent="0.35">
      <c r="J356" s="2" t="str" cm="1">
        <f t="array" ref="J356">IFERROR(_xlfn.IFS('Pod Commentary'!B356='Data Validation'!$B$3,"No",'Pod Commentary'!B356='Data Validation'!$B$4,"Yes",'Pod Commentary'!B356='Data Validation'!$B$5,"Yes",'Pod Commentary'!B356='Data Validation'!$B$6,"Yes",'Pod Commentary'!B356='Data Validation'!$B$7,"Yes",'Pod Commentary'!B356='Data Validation'!$B$8,"No",'Pod Commentary'!B356='Data Validation'!$B$9,"Yes",'Pod Commentary'!B356='Data Validation'!$B$10,"Yes",'Pod Commentary'!B356='Data Validation'!$B$11,"-"),"-")</f>
        <v>-</v>
      </c>
      <c r="K356" s="2" t="str" cm="1">
        <f t="array" ref="K356">IFERROR(_xlfn.IFS(D356="Garage","No",B356='Data Validation'!$B$3,"Yes",'Pod Commentary'!B356='Data Validation'!$B$4,"No",'Pod Commentary'!B356='Data Validation'!$B$5,"No",'Pod Commentary'!B356='Data Validation'!$B$6,"No",'Pod Commentary'!B356='Data Validation'!$B$7,"No",'Pod Commentary'!B356='Data Validation'!$B$8,"Yes",'Pod Commentary'!B356='Data Validation'!$B$9,"No",'Pod Commentary'!B356='Data Validation'!$B$10,"No",'Pod Commentary'!B356='Data Validation'!$B$11,"No"),"-")</f>
        <v>-</v>
      </c>
      <c r="L356" s="2" t="str" cm="1">
        <f t="array" ref="L356">IFERROR(_xlfn.IFS(B356='Data Validation'!$B$6,"Yes",B356='Data Validation'!$B$7,"Yes"),"-")</f>
        <v>-</v>
      </c>
      <c r="R356" s="11" t="str">
        <f t="shared" si="72"/>
        <v>-</v>
      </c>
      <c r="S356" s="11" t="str">
        <f t="shared" si="73"/>
        <v>-</v>
      </c>
      <c r="T356" s="11" t="str">
        <f t="shared" si="74"/>
        <v>-</v>
      </c>
      <c r="U356" s="11" t="str">
        <f t="shared" si="75"/>
        <v>-</v>
      </c>
      <c r="V356" s="11" t="str">
        <f t="shared" si="76"/>
        <v>-</v>
      </c>
      <c r="W356" s="11" t="str">
        <f t="shared" si="81"/>
        <v>-</v>
      </c>
      <c r="X356" s="11" t="str">
        <f t="shared" si="82"/>
        <v>-</v>
      </c>
      <c r="Y356" s="11" t="str" cm="1">
        <f t="array" ref="Y356">IFERROR(_xlfn.IFS(B356=$U$1,"2",B356=$V$1,"2",J356="Yes","1")*1,"-")</f>
        <v>-</v>
      </c>
      <c r="Z356" s="11" t="str">
        <f t="shared" si="83"/>
        <v>-</v>
      </c>
      <c r="AA356" s="11" t="str">
        <f t="shared" si="84"/>
        <v>-</v>
      </c>
      <c r="AB356" s="2" t="str">
        <f t="shared" si="77"/>
        <v>-</v>
      </c>
      <c r="AC356" s="11" t="str">
        <f t="shared" si="78"/>
        <v>-</v>
      </c>
      <c r="AD356" s="11" t="str">
        <f t="shared" si="79"/>
        <v>-</v>
      </c>
      <c r="AE356" s="11" t="str">
        <f t="shared" si="80"/>
        <v>-</v>
      </c>
    </row>
    <row r="357" spans="10:31" x14ac:dyDescent="0.35">
      <c r="J357" s="2" t="str" cm="1">
        <f t="array" ref="J357">IFERROR(_xlfn.IFS('Pod Commentary'!B357='Data Validation'!$B$3,"No",'Pod Commentary'!B357='Data Validation'!$B$4,"Yes",'Pod Commentary'!B357='Data Validation'!$B$5,"Yes",'Pod Commentary'!B357='Data Validation'!$B$6,"Yes",'Pod Commentary'!B357='Data Validation'!$B$7,"Yes",'Pod Commentary'!B357='Data Validation'!$B$8,"No",'Pod Commentary'!B357='Data Validation'!$B$9,"Yes",'Pod Commentary'!B357='Data Validation'!$B$10,"Yes",'Pod Commentary'!B357='Data Validation'!$B$11,"-"),"-")</f>
        <v>-</v>
      </c>
      <c r="K357" s="2" t="str" cm="1">
        <f t="array" ref="K357">IFERROR(_xlfn.IFS(D357="Garage","No",B357='Data Validation'!$B$3,"Yes",'Pod Commentary'!B357='Data Validation'!$B$4,"No",'Pod Commentary'!B357='Data Validation'!$B$5,"No",'Pod Commentary'!B357='Data Validation'!$B$6,"No",'Pod Commentary'!B357='Data Validation'!$B$7,"No",'Pod Commentary'!B357='Data Validation'!$B$8,"Yes",'Pod Commentary'!B357='Data Validation'!$B$9,"No",'Pod Commentary'!B357='Data Validation'!$B$10,"No",'Pod Commentary'!B357='Data Validation'!$B$11,"No"),"-")</f>
        <v>-</v>
      </c>
      <c r="L357" s="2" t="str" cm="1">
        <f t="array" ref="L357">IFERROR(_xlfn.IFS(B357='Data Validation'!$B$6,"Yes",B357='Data Validation'!$B$7,"Yes"),"-")</f>
        <v>-</v>
      </c>
      <c r="R357" s="11" t="str">
        <f t="shared" si="72"/>
        <v>-</v>
      </c>
      <c r="S357" s="11" t="str">
        <f t="shared" si="73"/>
        <v>-</v>
      </c>
      <c r="T357" s="11" t="str">
        <f t="shared" si="74"/>
        <v>-</v>
      </c>
      <c r="U357" s="11" t="str">
        <f t="shared" si="75"/>
        <v>-</v>
      </c>
      <c r="V357" s="11" t="str">
        <f t="shared" si="76"/>
        <v>-</v>
      </c>
      <c r="W357" s="11" t="str">
        <f t="shared" si="81"/>
        <v>-</v>
      </c>
      <c r="X357" s="11" t="str">
        <f t="shared" si="82"/>
        <v>-</v>
      </c>
      <c r="Y357" s="11" t="str" cm="1">
        <f t="array" ref="Y357">IFERROR(_xlfn.IFS(B357=$U$1,"2",B357=$V$1,"2",J357="Yes","1")*1,"-")</f>
        <v>-</v>
      </c>
      <c r="Z357" s="11" t="str">
        <f t="shared" si="83"/>
        <v>-</v>
      </c>
      <c r="AA357" s="11" t="str">
        <f t="shared" si="84"/>
        <v>-</v>
      </c>
      <c r="AB357" s="2" t="str">
        <f t="shared" si="77"/>
        <v>-</v>
      </c>
      <c r="AC357" s="11" t="str">
        <f t="shared" si="78"/>
        <v>-</v>
      </c>
      <c r="AD357" s="11" t="str">
        <f t="shared" si="79"/>
        <v>-</v>
      </c>
      <c r="AE357" s="11" t="str">
        <f t="shared" si="80"/>
        <v>-</v>
      </c>
    </row>
    <row r="358" spans="10:31" x14ac:dyDescent="0.35">
      <c r="J358" s="2" t="str" cm="1">
        <f t="array" ref="J358">IFERROR(_xlfn.IFS('Pod Commentary'!B358='Data Validation'!$B$3,"No",'Pod Commentary'!B358='Data Validation'!$B$4,"Yes",'Pod Commentary'!B358='Data Validation'!$B$5,"Yes",'Pod Commentary'!B358='Data Validation'!$B$6,"Yes",'Pod Commentary'!B358='Data Validation'!$B$7,"Yes",'Pod Commentary'!B358='Data Validation'!$B$8,"No",'Pod Commentary'!B358='Data Validation'!$B$9,"Yes",'Pod Commentary'!B358='Data Validation'!$B$10,"Yes",'Pod Commentary'!B358='Data Validation'!$B$11,"-"),"-")</f>
        <v>-</v>
      </c>
      <c r="K358" s="2" t="str" cm="1">
        <f t="array" ref="K358">IFERROR(_xlfn.IFS(D358="Garage","No",B358='Data Validation'!$B$3,"Yes",'Pod Commentary'!B358='Data Validation'!$B$4,"No",'Pod Commentary'!B358='Data Validation'!$B$5,"No",'Pod Commentary'!B358='Data Validation'!$B$6,"No",'Pod Commentary'!B358='Data Validation'!$B$7,"No",'Pod Commentary'!B358='Data Validation'!$B$8,"Yes",'Pod Commentary'!B358='Data Validation'!$B$9,"No",'Pod Commentary'!B358='Data Validation'!$B$10,"No",'Pod Commentary'!B358='Data Validation'!$B$11,"No"),"-")</f>
        <v>-</v>
      </c>
      <c r="L358" s="2" t="str" cm="1">
        <f t="array" ref="L358">IFERROR(_xlfn.IFS(B358='Data Validation'!$B$6,"Yes",B358='Data Validation'!$B$7,"Yes"),"-")</f>
        <v>-</v>
      </c>
      <c r="R358" s="11" t="str">
        <f t="shared" si="72"/>
        <v>-</v>
      </c>
      <c r="S358" s="11" t="str">
        <f t="shared" si="73"/>
        <v>-</v>
      </c>
      <c r="T358" s="11" t="str">
        <f t="shared" si="74"/>
        <v>-</v>
      </c>
      <c r="U358" s="11" t="str">
        <f t="shared" si="75"/>
        <v>-</v>
      </c>
      <c r="V358" s="11" t="str">
        <f t="shared" si="76"/>
        <v>-</v>
      </c>
      <c r="W358" s="11" t="str">
        <f t="shared" si="81"/>
        <v>-</v>
      </c>
      <c r="X358" s="11" t="str">
        <f t="shared" si="82"/>
        <v>-</v>
      </c>
      <c r="Y358" s="11" t="str" cm="1">
        <f t="array" ref="Y358">IFERROR(_xlfn.IFS(B358=$U$1,"2",B358=$V$1,"2",J358="Yes","1")*1,"-")</f>
        <v>-</v>
      </c>
      <c r="Z358" s="11" t="str">
        <f t="shared" si="83"/>
        <v>-</v>
      </c>
      <c r="AA358" s="11" t="str">
        <f t="shared" si="84"/>
        <v>-</v>
      </c>
      <c r="AB358" s="2" t="str">
        <f t="shared" si="77"/>
        <v>-</v>
      </c>
      <c r="AC358" s="11" t="str">
        <f t="shared" si="78"/>
        <v>-</v>
      </c>
      <c r="AD358" s="11" t="str">
        <f t="shared" si="79"/>
        <v>-</v>
      </c>
      <c r="AE358" s="11" t="str">
        <f t="shared" si="80"/>
        <v>-</v>
      </c>
    </row>
    <row r="359" spans="10:31" x14ac:dyDescent="0.35">
      <c r="J359" s="2" t="str" cm="1">
        <f t="array" ref="J359">IFERROR(_xlfn.IFS('Pod Commentary'!B359='Data Validation'!$B$3,"No",'Pod Commentary'!B359='Data Validation'!$B$4,"Yes",'Pod Commentary'!B359='Data Validation'!$B$5,"Yes",'Pod Commentary'!B359='Data Validation'!$B$6,"Yes",'Pod Commentary'!B359='Data Validation'!$B$7,"Yes",'Pod Commentary'!B359='Data Validation'!$B$8,"No",'Pod Commentary'!B359='Data Validation'!$B$9,"Yes",'Pod Commentary'!B359='Data Validation'!$B$10,"Yes",'Pod Commentary'!B359='Data Validation'!$B$11,"-"),"-")</f>
        <v>-</v>
      </c>
      <c r="K359" s="2" t="str" cm="1">
        <f t="array" ref="K359">IFERROR(_xlfn.IFS(D359="Garage","No",B359='Data Validation'!$B$3,"Yes",'Pod Commentary'!B359='Data Validation'!$B$4,"No",'Pod Commentary'!B359='Data Validation'!$B$5,"No",'Pod Commentary'!B359='Data Validation'!$B$6,"No",'Pod Commentary'!B359='Data Validation'!$B$7,"No",'Pod Commentary'!B359='Data Validation'!$B$8,"Yes",'Pod Commentary'!B359='Data Validation'!$B$9,"No",'Pod Commentary'!B359='Data Validation'!$B$10,"No",'Pod Commentary'!B359='Data Validation'!$B$11,"No"),"-")</f>
        <v>-</v>
      </c>
      <c r="L359" s="2" t="str" cm="1">
        <f t="array" ref="L359">IFERROR(_xlfn.IFS(B359='Data Validation'!$B$6,"Yes",B359='Data Validation'!$B$7,"Yes"),"-")</f>
        <v>-</v>
      </c>
      <c r="R359" s="11" t="str">
        <f t="shared" si="72"/>
        <v>-</v>
      </c>
      <c r="S359" s="11" t="str">
        <f t="shared" si="73"/>
        <v>-</v>
      </c>
      <c r="T359" s="11" t="str">
        <f t="shared" si="74"/>
        <v>-</v>
      </c>
      <c r="U359" s="11" t="str">
        <f t="shared" si="75"/>
        <v>-</v>
      </c>
      <c r="V359" s="11" t="str">
        <f t="shared" si="76"/>
        <v>-</v>
      </c>
      <c r="W359" s="11" t="str">
        <f t="shared" si="81"/>
        <v>-</v>
      </c>
      <c r="X359" s="11" t="str">
        <f t="shared" si="82"/>
        <v>-</v>
      </c>
      <c r="Y359" s="11" t="str" cm="1">
        <f t="array" ref="Y359">IFERROR(_xlfn.IFS(B359=$U$1,"2",B359=$V$1,"2",J359="Yes","1")*1,"-")</f>
        <v>-</v>
      </c>
      <c r="Z359" s="11" t="str">
        <f t="shared" si="83"/>
        <v>-</v>
      </c>
      <c r="AA359" s="11" t="str">
        <f t="shared" si="84"/>
        <v>-</v>
      </c>
      <c r="AB359" s="2" t="str">
        <f t="shared" si="77"/>
        <v>-</v>
      </c>
      <c r="AC359" s="11" t="str">
        <f t="shared" si="78"/>
        <v>-</v>
      </c>
      <c r="AD359" s="11" t="str">
        <f t="shared" si="79"/>
        <v>-</v>
      </c>
      <c r="AE359" s="11" t="str">
        <f t="shared" si="80"/>
        <v>-</v>
      </c>
    </row>
    <row r="360" spans="10:31" x14ac:dyDescent="0.35">
      <c r="J360" s="2" t="str" cm="1">
        <f t="array" ref="J360">IFERROR(_xlfn.IFS('Pod Commentary'!B360='Data Validation'!$B$3,"No",'Pod Commentary'!B360='Data Validation'!$B$4,"Yes",'Pod Commentary'!B360='Data Validation'!$B$5,"Yes",'Pod Commentary'!B360='Data Validation'!$B$6,"Yes",'Pod Commentary'!B360='Data Validation'!$B$7,"Yes",'Pod Commentary'!B360='Data Validation'!$B$8,"No",'Pod Commentary'!B360='Data Validation'!$B$9,"Yes",'Pod Commentary'!B360='Data Validation'!$B$10,"Yes",'Pod Commentary'!B360='Data Validation'!$B$11,"-"),"-")</f>
        <v>-</v>
      </c>
      <c r="K360" s="2" t="str" cm="1">
        <f t="array" ref="K360">IFERROR(_xlfn.IFS(D360="Garage","No",B360='Data Validation'!$B$3,"Yes",'Pod Commentary'!B360='Data Validation'!$B$4,"No",'Pod Commentary'!B360='Data Validation'!$B$5,"No",'Pod Commentary'!B360='Data Validation'!$B$6,"No",'Pod Commentary'!B360='Data Validation'!$B$7,"No",'Pod Commentary'!B360='Data Validation'!$B$8,"Yes",'Pod Commentary'!B360='Data Validation'!$B$9,"No",'Pod Commentary'!B360='Data Validation'!$B$10,"No",'Pod Commentary'!B360='Data Validation'!$B$11,"No"),"-")</f>
        <v>-</v>
      </c>
      <c r="L360" s="2" t="str" cm="1">
        <f t="array" ref="L360">IFERROR(_xlfn.IFS(B360='Data Validation'!$B$6,"Yes",B360='Data Validation'!$B$7,"Yes"),"-")</f>
        <v>-</v>
      </c>
      <c r="R360" s="11" t="str">
        <f t="shared" si="72"/>
        <v>-</v>
      </c>
      <c r="S360" s="11" t="str">
        <f t="shared" si="73"/>
        <v>-</v>
      </c>
      <c r="T360" s="11" t="str">
        <f t="shared" si="74"/>
        <v>-</v>
      </c>
      <c r="U360" s="11" t="str">
        <f t="shared" si="75"/>
        <v>-</v>
      </c>
      <c r="V360" s="11" t="str">
        <f t="shared" si="76"/>
        <v>-</v>
      </c>
      <c r="W360" s="11" t="str">
        <f t="shared" si="81"/>
        <v>-</v>
      </c>
      <c r="X360" s="11" t="str">
        <f t="shared" si="82"/>
        <v>-</v>
      </c>
      <c r="Y360" s="11" t="str" cm="1">
        <f t="array" ref="Y360">IFERROR(_xlfn.IFS(B360=$U$1,"2",B360=$V$1,"2",J360="Yes","1")*1,"-")</f>
        <v>-</v>
      </c>
      <c r="Z360" s="11" t="str">
        <f t="shared" si="83"/>
        <v>-</v>
      </c>
      <c r="AA360" s="11" t="str">
        <f t="shared" si="84"/>
        <v>-</v>
      </c>
      <c r="AB360" s="2" t="str">
        <f t="shared" si="77"/>
        <v>-</v>
      </c>
      <c r="AC360" s="11" t="str">
        <f t="shared" si="78"/>
        <v>-</v>
      </c>
      <c r="AD360" s="11" t="str">
        <f t="shared" si="79"/>
        <v>-</v>
      </c>
      <c r="AE360" s="11" t="str">
        <f t="shared" si="80"/>
        <v>-</v>
      </c>
    </row>
    <row r="361" spans="10:31" x14ac:dyDescent="0.35">
      <c r="J361" s="2" t="str" cm="1">
        <f t="array" ref="J361">IFERROR(_xlfn.IFS('Pod Commentary'!B361='Data Validation'!$B$3,"No",'Pod Commentary'!B361='Data Validation'!$B$4,"Yes",'Pod Commentary'!B361='Data Validation'!$B$5,"Yes",'Pod Commentary'!B361='Data Validation'!$B$6,"Yes",'Pod Commentary'!B361='Data Validation'!$B$7,"Yes",'Pod Commentary'!B361='Data Validation'!$B$8,"No",'Pod Commentary'!B361='Data Validation'!$B$9,"Yes",'Pod Commentary'!B361='Data Validation'!$B$10,"Yes",'Pod Commentary'!B361='Data Validation'!$B$11,"-"),"-")</f>
        <v>-</v>
      </c>
      <c r="K361" s="2" t="str" cm="1">
        <f t="array" ref="K361">IFERROR(_xlfn.IFS(D361="Garage","No",B361='Data Validation'!$B$3,"Yes",'Pod Commentary'!B361='Data Validation'!$B$4,"No",'Pod Commentary'!B361='Data Validation'!$B$5,"No",'Pod Commentary'!B361='Data Validation'!$B$6,"No",'Pod Commentary'!B361='Data Validation'!$B$7,"No",'Pod Commentary'!B361='Data Validation'!$B$8,"Yes",'Pod Commentary'!B361='Data Validation'!$B$9,"No",'Pod Commentary'!B361='Data Validation'!$B$10,"No",'Pod Commentary'!B361='Data Validation'!$B$11,"No"),"-")</f>
        <v>-</v>
      </c>
      <c r="L361" s="2" t="str" cm="1">
        <f t="array" ref="L361">IFERROR(_xlfn.IFS(B361='Data Validation'!$B$6,"Yes",B361='Data Validation'!$B$7,"Yes"),"-")</f>
        <v>-</v>
      </c>
      <c r="R361" s="11" t="str">
        <f t="shared" si="72"/>
        <v>-</v>
      </c>
      <c r="S361" s="11" t="str">
        <f t="shared" si="73"/>
        <v>-</v>
      </c>
      <c r="T361" s="11" t="str">
        <f t="shared" si="74"/>
        <v>-</v>
      </c>
      <c r="U361" s="11" t="str">
        <f t="shared" si="75"/>
        <v>-</v>
      </c>
      <c r="V361" s="11" t="str">
        <f t="shared" si="76"/>
        <v>-</v>
      </c>
      <c r="W361" s="11" t="str">
        <f t="shared" si="81"/>
        <v>-</v>
      </c>
      <c r="X361" s="11" t="str">
        <f t="shared" si="82"/>
        <v>-</v>
      </c>
      <c r="Y361" s="11" t="str" cm="1">
        <f t="array" ref="Y361">IFERROR(_xlfn.IFS(B361=$U$1,"2",B361=$V$1,"2",J361="Yes","1")*1,"-")</f>
        <v>-</v>
      </c>
      <c r="Z361" s="11" t="str">
        <f t="shared" si="83"/>
        <v>-</v>
      </c>
      <c r="AA361" s="11" t="str">
        <f t="shared" si="84"/>
        <v>-</v>
      </c>
      <c r="AB361" s="2" t="str">
        <f t="shared" si="77"/>
        <v>-</v>
      </c>
      <c r="AC361" s="11" t="str">
        <f t="shared" si="78"/>
        <v>-</v>
      </c>
      <c r="AD361" s="11" t="str">
        <f t="shared" si="79"/>
        <v>-</v>
      </c>
      <c r="AE361" s="11" t="str">
        <f t="shared" si="80"/>
        <v>-</v>
      </c>
    </row>
    <row r="362" spans="10:31" x14ac:dyDescent="0.35">
      <c r="J362" s="2" t="str" cm="1">
        <f t="array" ref="J362">IFERROR(_xlfn.IFS('Pod Commentary'!B362='Data Validation'!$B$3,"No",'Pod Commentary'!B362='Data Validation'!$B$4,"Yes",'Pod Commentary'!B362='Data Validation'!$B$5,"Yes",'Pod Commentary'!B362='Data Validation'!$B$6,"Yes",'Pod Commentary'!B362='Data Validation'!$B$7,"Yes",'Pod Commentary'!B362='Data Validation'!$B$8,"No",'Pod Commentary'!B362='Data Validation'!$B$9,"Yes",'Pod Commentary'!B362='Data Validation'!$B$10,"Yes",'Pod Commentary'!B362='Data Validation'!$B$11,"-"),"-")</f>
        <v>-</v>
      </c>
      <c r="K362" s="2" t="str" cm="1">
        <f t="array" ref="K362">IFERROR(_xlfn.IFS(D362="Garage","No",B362='Data Validation'!$B$3,"Yes",'Pod Commentary'!B362='Data Validation'!$B$4,"No",'Pod Commentary'!B362='Data Validation'!$B$5,"No",'Pod Commentary'!B362='Data Validation'!$B$6,"No",'Pod Commentary'!B362='Data Validation'!$B$7,"No",'Pod Commentary'!B362='Data Validation'!$B$8,"Yes",'Pod Commentary'!B362='Data Validation'!$B$9,"No",'Pod Commentary'!B362='Data Validation'!$B$10,"No",'Pod Commentary'!B362='Data Validation'!$B$11,"No"),"-")</f>
        <v>-</v>
      </c>
      <c r="L362" s="2" t="str" cm="1">
        <f t="array" ref="L362">IFERROR(_xlfn.IFS(B362='Data Validation'!$B$6,"Yes",B362='Data Validation'!$B$7,"Yes"),"-")</f>
        <v>-</v>
      </c>
      <c r="R362" s="11" t="str">
        <f t="shared" si="72"/>
        <v>-</v>
      </c>
      <c r="S362" s="11" t="str">
        <f t="shared" si="73"/>
        <v>-</v>
      </c>
      <c r="T362" s="11" t="str">
        <f t="shared" si="74"/>
        <v>-</v>
      </c>
      <c r="U362" s="11" t="str">
        <f t="shared" si="75"/>
        <v>-</v>
      </c>
      <c r="V362" s="11" t="str">
        <f t="shared" si="76"/>
        <v>-</v>
      </c>
      <c r="W362" s="11" t="str">
        <f t="shared" si="81"/>
        <v>-</v>
      </c>
      <c r="X362" s="11" t="str">
        <f t="shared" si="82"/>
        <v>-</v>
      </c>
      <c r="Y362" s="11" t="str" cm="1">
        <f t="array" ref="Y362">IFERROR(_xlfn.IFS(B362=$U$1,"2",B362=$V$1,"2",J362="Yes","1")*1,"-")</f>
        <v>-</v>
      </c>
      <c r="Z362" s="11" t="str">
        <f t="shared" si="83"/>
        <v>-</v>
      </c>
      <c r="AA362" s="11" t="str">
        <f t="shared" si="84"/>
        <v>-</v>
      </c>
      <c r="AB362" s="2" t="str">
        <f t="shared" si="77"/>
        <v>-</v>
      </c>
      <c r="AC362" s="11" t="str">
        <f t="shared" si="78"/>
        <v>-</v>
      </c>
      <c r="AD362" s="11" t="str">
        <f t="shared" si="79"/>
        <v>-</v>
      </c>
      <c r="AE362" s="11" t="str">
        <f t="shared" si="80"/>
        <v>-</v>
      </c>
    </row>
    <row r="363" spans="10:31" x14ac:dyDescent="0.35">
      <c r="J363" s="2" t="str" cm="1">
        <f t="array" ref="J363">IFERROR(_xlfn.IFS('Pod Commentary'!B363='Data Validation'!$B$3,"No",'Pod Commentary'!B363='Data Validation'!$B$4,"Yes",'Pod Commentary'!B363='Data Validation'!$B$5,"Yes",'Pod Commentary'!B363='Data Validation'!$B$6,"Yes",'Pod Commentary'!B363='Data Validation'!$B$7,"Yes",'Pod Commentary'!B363='Data Validation'!$B$8,"No",'Pod Commentary'!B363='Data Validation'!$B$9,"Yes",'Pod Commentary'!B363='Data Validation'!$B$10,"Yes",'Pod Commentary'!B363='Data Validation'!$B$11,"-"),"-")</f>
        <v>-</v>
      </c>
      <c r="K363" s="2" t="str" cm="1">
        <f t="array" ref="K363">IFERROR(_xlfn.IFS(D363="Garage","No",B363='Data Validation'!$B$3,"Yes",'Pod Commentary'!B363='Data Validation'!$B$4,"No",'Pod Commentary'!B363='Data Validation'!$B$5,"No",'Pod Commentary'!B363='Data Validation'!$B$6,"No",'Pod Commentary'!B363='Data Validation'!$B$7,"No",'Pod Commentary'!B363='Data Validation'!$B$8,"Yes",'Pod Commentary'!B363='Data Validation'!$B$9,"No",'Pod Commentary'!B363='Data Validation'!$B$10,"No",'Pod Commentary'!B363='Data Validation'!$B$11,"No"),"-")</f>
        <v>-</v>
      </c>
      <c r="L363" s="2" t="str" cm="1">
        <f t="array" ref="L363">IFERROR(_xlfn.IFS(B363='Data Validation'!$B$6,"Yes",B363='Data Validation'!$B$7,"Yes"),"-")</f>
        <v>-</v>
      </c>
      <c r="R363" s="11" t="str">
        <f t="shared" si="72"/>
        <v>-</v>
      </c>
      <c r="S363" s="11" t="str">
        <f t="shared" si="73"/>
        <v>-</v>
      </c>
      <c r="T363" s="11" t="str">
        <f t="shared" si="74"/>
        <v>-</v>
      </c>
      <c r="U363" s="11" t="str">
        <f t="shared" si="75"/>
        <v>-</v>
      </c>
      <c r="V363" s="11" t="str">
        <f t="shared" si="76"/>
        <v>-</v>
      </c>
      <c r="W363" s="11" t="str">
        <f t="shared" si="81"/>
        <v>-</v>
      </c>
      <c r="X363" s="11" t="str">
        <f t="shared" si="82"/>
        <v>-</v>
      </c>
      <c r="Y363" s="11" t="str" cm="1">
        <f t="array" ref="Y363">IFERROR(_xlfn.IFS(B363=$U$1,"2",B363=$V$1,"2",J363="Yes","1")*1,"-")</f>
        <v>-</v>
      </c>
      <c r="Z363" s="11" t="str">
        <f t="shared" si="83"/>
        <v>-</v>
      </c>
      <c r="AA363" s="11" t="str">
        <f t="shared" si="84"/>
        <v>-</v>
      </c>
      <c r="AB363" s="2" t="str">
        <f t="shared" si="77"/>
        <v>-</v>
      </c>
      <c r="AC363" s="11" t="str">
        <f t="shared" si="78"/>
        <v>-</v>
      </c>
      <c r="AD363" s="11" t="str">
        <f t="shared" si="79"/>
        <v>-</v>
      </c>
      <c r="AE363" s="11" t="str">
        <f t="shared" si="80"/>
        <v>-</v>
      </c>
    </row>
    <row r="364" spans="10:31" x14ac:dyDescent="0.35">
      <c r="J364" s="2" t="str" cm="1">
        <f t="array" ref="J364">IFERROR(_xlfn.IFS('Pod Commentary'!B364='Data Validation'!$B$3,"No",'Pod Commentary'!B364='Data Validation'!$B$4,"Yes",'Pod Commentary'!B364='Data Validation'!$B$5,"Yes",'Pod Commentary'!B364='Data Validation'!$B$6,"Yes",'Pod Commentary'!B364='Data Validation'!$B$7,"Yes",'Pod Commentary'!B364='Data Validation'!$B$8,"No",'Pod Commentary'!B364='Data Validation'!$B$9,"Yes",'Pod Commentary'!B364='Data Validation'!$B$10,"Yes",'Pod Commentary'!B364='Data Validation'!$B$11,"-"),"-")</f>
        <v>-</v>
      </c>
      <c r="K364" s="2" t="str" cm="1">
        <f t="array" ref="K364">IFERROR(_xlfn.IFS(D364="Garage","No",B364='Data Validation'!$B$3,"Yes",'Pod Commentary'!B364='Data Validation'!$B$4,"No",'Pod Commentary'!B364='Data Validation'!$B$5,"No",'Pod Commentary'!B364='Data Validation'!$B$6,"No",'Pod Commentary'!B364='Data Validation'!$B$7,"No",'Pod Commentary'!B364='Data Validation'!$B$8,"Yes",'Pod Commentary'!B364='Data Validation'!$B$9,"No",'Pod Commentary'!B364='Data Validation'!$B$10,"No",'Pod Commentary'!B364='Data Validation'!$B$11,"No"),"-")</f>
        <v>-</v>
      </c>
      <c r="L364" s="2" t="str" cm="1">
        <f t="array" ref="L364">IFERROR(_xlfn.IFS(B364='Data Validation'!$B$6,"Yes",B364='Data Validation'!$B$7,"Yes"),"-")</f>
        <v>-</v>
      </c>
      <c r="R364" s="11" t="str">
        <f t="shared" si="72"/>
        <v>-</v>
      </c>
      <c r="S364" s="11" t="str">
        <f t="shared" si="73"/>
        <v>-</v>
      </c>
      <c r="T364" s="11" t="str">
        <f t="shared" si="74"/>
        <v>-</v>
      </c>
      <c r="U364" s="11" t="str">
        <f t="shared" si="75"/>
        <v>-</v>
      </c>
      <c r="V364" s="11" t="str">
        <f t="shared" si="76"/>
        <v>-</v>
      </c>
      <c r="W364" s="11" t="str">
        <f t="shared" si="81"/>
        <v>-</v>
      </c>
      <c r="X364" s="11" t="str">
        <f t="shared" si="82"/>
        <v>-</v>
      </c>
      <c r="Y364" s="11" t="str" cm="1">
        <f t="array" ref="Y364">IFERROR(_xlfn.IFS(B364=$U$1,"2",B364=$V$1,"2",J364="Yes","1")*1,"-")</f>
        <v>-</v>
      </c>
      <c r="Z364" s="11" t="str">
        <f t="shared" si="83"/>
        <v>-</v>
      </c>
      <c r="AA364" s="11" t="str">
        <f t="shared" si="84"/>
        <v>-</v>
      </c>
      <c r="AB364" s="2" t="str">
        <f t="shared" si="77"/>
        <v>-</v>
      </c>
      <c r="AC364" s="11" t="str">
        <f t="shared" si="78"/>
        <v>-</v>
      </c>
      <c r="AD364" s="11" t="str">
        <f t="shared" si="79"/>
        <v>-</v>
      </c>
      <c r="AE364" s="11" t="str">
        <f t="shared" si="80"/>
        <v>-</v>
      </c>
    </row>
    <row r="365" spans="10:31" x14ac:dyDescent="0.35">
      <c r="J365" s="2" t="str" cm="1">
        <f t="array" ref="J365">IFERROR(_xlfn.IFS('Pod Commentary'!B365='Data Validation'!$B$3,"No",'Pod Commentary'!B365='Data Validation'!$B$4,"Yes",'Pod Commentary'!B365='Data Validation'!$B$5,"Yes",'Pod Commentary'!B365='Data Validation'!$B$6,"Yes",'Pod Commentary'!B365='Data Validation'!$B$7,"Yes",'Pod Commentary'!B365='Data Validation'!$B$8,"No",'Pod Commentary'!B365='Data Validation'!$B$9,"Yes",'Pod Commentary'!B365='Data Validation'!$B$10,"Yes",'Pod Commentary'!B365='Data Validation'!$B$11,"-"),"-")</f>
        <v>-</v>
      </c>
      <c r="K365" s="2" t="str" cm="1">
        <f t="array" ref="K365">IFERROR(_xlfn.IFS(D365="Garage","No",B365='Data Validation'!$B$3,"Yes",'Pod Commentary'!B365='Data Validation'!$B$4,"No",'Pod Commentary'!B365='Data Validation'!$B$5,"No",'Pod Commentary'!B365='Data Validation'!$B$6,"No",'Pod Commentary'!B365='Data Validation'!$B$7,"No",'Pod Commentary'!B365='Data Validation'!$B$8,"Yes",'Pod Commentary'!B365='Data Validation'!$B$9,"No",'Pod Commentary'!B365='Data Validation'!$B$10,"No",'Pod Commentary'!B365='Data Validation'!$B$11,"No"),"-")</f>
        <v>-</v>
      </c>
      <c r="L365" s="2" t="str" cm="1">
        <f t="array" ref="L365">IFERROR(_xlfn.IFS(B365='Data Validation'!$B$6,"Yes",B365='Data Validation'!$B$7,"Yes"),"-")</f>
        <v>-</v>
      </c>
      <c r="R365" s="11" t="str">
        <f t="shared" si="72"/>
        <v>-</v>
      </c>
      <c r="S365" s="11" t="str">
        <f t="shared" si="73"/>
        <v>-</v>
      </c>
      <c r="T365" s="11" t="str">
        <f t="shared" si="74"/>
        <v>-</v>
      </c>
      <c r="U365" s="11" t="str">
        <f t="shared" si="75"/>
        <v>-</v>
      </c>
      <c r="V365" s="11" t="str">
        <f t="shared" si="76"/>
        <v>-</v>
      </c>
      <c r="W365" s="11" t="str">
        <f t="shared" si="81"/>
        <v>-</v>
      </c>
      <c r="X365" s="11" t="str">
        <f t="shared" si="82"/>
        <v>-</v>
      </c>
      <c r="Y365" s="11" t="str" cm="1">
        <f t="array" ref="Y365">IFERROR(_xlfn.IFS(B365=$U$1,"2",B365=$V$1,"2",J365="Yes","1")*1,"-")</f>
        <v>-</v>
      </c>
      <c r="Z365" s="11" t="str">
        <f t="shared" si="83"/>
        <v>-</v>
      </c>
      <c r="AA365" s="11" t="str">
        <f t="shared" si="84"/>
        <v>-</v>
      </c>
      <c r="AB365" s="2" t="str">
        <f t="shared" si="77"/>
        <v>-</v>
      </c>
      <c r="AC365" s="11" t="str">
        <f t="shared" si="78"/>
        <v>-</v>
      </c>
      <c r="AD365" s="11" t="str">
        <f t="shared" si="79"/>
        <v>-</v>
      </c>
      <c r="AE365" s="11" t="str">
        <f t="shared" si="80"/>
        <v>-</v>
      </c>
    </row>
    <row r="366" spans="10:31" x14ac:dyDescent="0.35">
      <c r="J366" s="2" t="str" cm="1">
        <f t="array" ref="J366">IFERROR(_xlfn.IFS('Pod Commentary'!B366='Data Validation'!$B$3,"No",'Pod Commentary'!B366='Data Validation'!$B$4,"Yes",'Pod Commentary'!B366='Data Validation'!$B$5,"Yes",'Pod Commentary'!B366='Data Validation'!$B$6,"Yes",'Pod Commentary'!B366='Data Validation'!$B$7,"Yes",'Pod Commentary'!B366='Data Validation'!$B$8,"No",'Pod Commentary'!B366='Data Validation'!$B$9,"Yes",'Pod Commentary'!B366='Data Validation'!$B$10,"Yes",'Pod Commentary'!B366='Data Validation'!$B$11,"-"),"-")</f>
        <v>-</v>
      </c>
      <c r="K366" s="2" t="str" cm="1">
        <f t="array" ref="K366">IFERROR(_xlfn.IFS(D366="Garage","No",B366='Data Validation'!$B$3,"Yes",'Pod Commentary'!B366='Data Validation'!$B$4,"No",'Pod Commentary'!B366='Data Validation'!$B$5,"No",'Pod Commentary'!B366='Data Validation'!$B$6,"No",'Pod Commentary'!B366='Data Validation'!$B$7,"No",'Pod Commentary'!B366='Data Validation'!$B$8,"Yes",'Pod Commentary'!B366='Data Validation'!$B$9,"No",'Pod Commentary'!B366='Data Validation'!$B$10,"No",'Pod Commentary'!B366='Data Validation'!$B$11,"No"),"-")</f>
        <v>-</v>
      </c>
      <c r="L366" s="2" t="str" cm="1">
        <f t="array" ref="L366">IFERROR(_xlfn.IFS(B366='Data Validation'!$B$6,"Yes",B366='Data Validation'!$B$7,"Yes"),"-")</f>
        <v>-</v>
      </c>
      <c r="R366" s="11" t="str">
        <f t="shared" si="72"/>
        <v>-</v>
      </c>
      <c r="S366" s="11" t="str">
        <f t="shared" si="73"/>
        <v>-</v>
      </c>
      <c r="T366" s="11" t="str">
        <f t="shared" si="74"/>
        <v>-</v>
      </c>
      <c r="U366" s="11" t="str">
        <f t="shared" si="75"/>
        <v>-</v>
      </c>
      <c r="V366" s="11" t="str">
        <f t="shared" si="76"/>
        <v>-</v>
      </c>
      <c r="W366" s="11" t="str">
        <f t="shared" si="81"/>
        <v>-</v>
      </c>
      <c r="X366" s="11" t="str">
        <f t="shared" si="82"/>
        <v>-</v>
      </c>
      <c r="Y366" s="11" t="str" cm="1">
        <f t="array" ref="Y366">IFERROR(_xlfn.IFS(B366=$U$1,"2",B366=$V$1,"2",J366="Yes","1")*1,"-")</f>
        <v>-</v>
      </c>
      <c r="Z366" s="11" t="str">
        <f t="shared" si="83"/>
        <v>-</v>
      </c>
      <c r="AA366" s="11" t="str">
        <f t="shared" si="84"/>
        <v>-</v>
      </c>
      <c r="AB366" s="2" t="str">
        <f t="shared" si="77"/>
        <v>-</v>
      </c>
      <c r="AC366" s="11" t="str">
        <f t="shared" si="78"/>
        <v>-</v>
      </c>
      <c r="AD366" s="11" t="str">
        <f t="shared" si="79"/>
        <v>-</v>
      </c>
      <c r="AE366" s="11" t="str">
        <f t="shared" si="80"/>
        <v>-</v>
      </c>
    </row>
    <row r="367" spans="10:31" x14ac:dyDescent="0.35">
      <c r="J367" s="2" t="str" cm="1">
        <f t="array" ref="J367">IFERROR(_xlfn.IFS('Pod Commentary'!B367='Data Validation'!$B$3,"No",'Pod Commentary'!B367='Data Validation'!$B$4,"Yes",'Pod Commentary'!B367='Data Validation'!$B$5,"Yes",'Pod Commentary'!B367='Data Validation'!$B$6,"Yes",'Pod Commentary'!B367='Data Validation'!$B$7,"Yes",'Pod Commentary'!B367='Data Validation'!$B$8,"No",'Pod Commentary'!B367='Data Validation'!$B$9,"Yes",'Pod Commentary'!B367='Data Validation'!$B$10,"Yes",'Pod Commentary'!B367='Data Validation'!$B$11,"-"),"-")</f>
        <v>-</v>
      </c>
      <c r="K367" s="2" t="str" cm="1">
        <f t="array" ref="K367">IFERROR(_xlfn.IFS(D367="Garage","No",B367='Data Validation'!$B$3,"Yes",'Pod Commentary'!B367='Data Validation'!$B$4,"No",'Pod Commentary'!B367='Data Validation'!$B$5,"No",'Pod Commentary'!B367='Data Validation'!$B$6,"No",'Pod Commentary'!B367='Data Validation'!$B$7,"No",'Pod Commentary'!B367='Data Validation'!$B$8,"Yes",'Pod Commentary'!B367='Data Validation'!$B$9,"No",'Pod Commentary'!B367='Data Validation'!$B$10,"No",'Pod Commentary'!B367='Data Validation'!$B$11,"No"),"-")</f>
        <v>-</v>
      </c>
      <c r="L367" s="2" t="str" cm="1">
        <f t="array" ref="L367">IFERROR(_xlfn.IFS(B367='Data Validation'!$B$6,"Yes",B367='Data Validation'!$B$7,"Yes"),"-")</f>
        <v>-</v>
      </c>
      <c r="R367" s="11" t="str">
        <f t="shared" si="72"/>
        <v>-</v>
      </c>
      <c r="S367" s="11" t="str">
        <f t="shared" si="73"/>
        <v>-</v>
      </c>
      <c r="T367" s="11" t="str">
        <f t="shared" si="74"/>
        <v>-</v>
      </c>
      <c r="U367" s="11" t="str">
        <f t="shared" si="75"/>
        <v>-</v>
      </c>
      <c r="V367" s="11" t="str">
        <f t="shared" si="76"/>
        <v>-</v>
      </c>
      <c r="W367" s="11" t="str">
        <f t="shared" si="81"/>
        <v>-</v>
      </c>
      <c r="X367" s="11" t="str">
        <f t="shared" si="82"/>
        <v>-</v>
      </c>
      <c r="Y367" s="11" t="str" cm="1">
        <f t="array" ref="Y367">IFERROR(_xlfn.IFS(B367=$U$1,"2",B367=$V$1,"2",J367="Yes","1")*1,"-")</f>
        <v>-</v>
      </c>
      <c r="Z367" s="11" t="str">
        <f t="shared" si="83"/>
        <v>-</v>
      </c>
      <c r="AA367" s="11" t="str">
        <f t="shared" si="84"/>
        <v>-</v>
      </c>
      <c r="AB367" s="2" t="str">
        <f t="shared" si="77"/>
        <v>-</v>
      </c>
      <c r="AC367" s="11" t="str">
        <f t="shared" si="78"/>
        <v>-</v>
      </c>
      <c r="AD367" s="11" t="str">
        <f t="shared" si="79"/>
        <v>-</v>
      </c>
      <c r="AE367" s="11" t="str">
        <f t="shared" si="80"/>
        <v>-</v>
      </c>
    </row>
    <row r="368" spans="10:31" x14ac:dyDescent="0.35">
      <c r="J368" s="2" t="str" cm="1">
        <f t="array" ref="J368">IFERROR(_xlfn.IFS('Pod Commentary'!B368='Data Validation'!$B$3,"No",'Pod Commentary'!B368='Data Validation'!$B$4,"Yes",'Pod Commentary'!B368='Data Validation'!$B$5,"Yes",'Pod Commentary'!B368='Data Validation'!$B$6,"Yes",'Pod Commentary'!B368='Data Validation'!$B$7,"Yes",'Pod Commentary'!B368='Data Validation'!$B$8,"No",'Pod Commentary'!B368='Data Validation'!$B$9,"Yes",'Pod Commentary'!B368='Data Validation'!$B$10,"Yes",'Pod Commentary'!B368='Data Validation'!$B$11,"-"),"-")</f>
        <v>-</v>
      </c>
      <c r="K368" s="2" t="str" cm="1">
        <f t="array" ref="K368">IFERROR(_xlfn.IFS(D368="Garage","No",B368='Data Validation'!$B$3,"Yes",'Pod Commentary'!B368='Data Validation'!$B$4,"No",'Pod Commentary'!B368='Data Validation'!$B$5,"No",'Pod Commentary'!B368='Data Validation'!$B$6,"No",'Pod Commentary'!B368='Data Validation'!$B$7,"No",'Pod Commentary'!B368='Data Validation'!$B$8,"Yes",'Pod Commentary'!B368='Data Validation'!$B$9,"No",'Pod Commentary'!B368='Data Validation'!$B$10,"No",'Pod Commentary'!B368='Data Validation'!$B$11,"No"),"-")</f>
        <v>-</v>
      </c>
      <c r="L368" s="2" t="str" cm="1">
        <f t="array" ref="L368">IFERROR(_xlfn.IFS(B368='Data Validation'!$B$6,"Yes",B368='Data Validation'!$B$7,"Yes"),"-")</f>
        <v>-</v>
      </c>
      <c r="R368" s="11" t="str">
        <f t="shared" si="72"/>
        <v>-</v>
      </c>
      <c r="S368" s="11" t="str">
        <f t="shared" si="73"/>
        <v>-</v>
      </c>
      <c r="T368" s="11" t="str">
        <f t="shared" si="74"/>
        <v>-</v>
      </c>
      <c r="U368" s="11" t="str">
        <f t="shared" si="75"/>
        <v>-</v>
      </c>
      <c r="V368" s="11" t="str">
        <f t="shared" si="76"/>
        <v>-</v>
      </c>
      <c r="W368" s="11" t="str">
        <f t="shared" si="81"/>
        <v>-</v>
      </c>
      <c r="X368" s="11" t="str">
        <f t="shared" si="82"/>
        <v>-</v>
      </c>
      <c r="Y368" s="11" t="str" cm="1">
        <f t="array" ref="Y368">IFERROR(_xlfn.IFS(B368=$U$1,"2",B368=$V$1,"2",J368="Yes","1")*1,"-")</f>
        <v>-</v>
      </c>
      <c r="Z368" s="11" t="str">
        <f t="shared" si="83"/>
        <v>-</v>
      </c>
      <c r="AA368" s="11" t="str">
        <f t="shared" si="84"/>
        <v>-</v>
      </c>
      <c r="AB368" s="2" t="str">
        <f t="shared" si="77"/>
        <v>-</v>
      </c>
      <c r="AC368" s="11" t="str">
        <f t="shared" si="78"/>
        <v>-</v>
      </c>
      <c r="AD368" s="11" t="str">
        <f t="shared" si="79"/>
        <v>-</v>
      </c>
      <c r="AE368" s="11" t="str">
        <f t="shared" si="80"/>
        <v>-</v>
      </c>
    </row>
    <row r="369" spans="10:31" x14ac:dyDescent="0.35">
      <c r="J369" s="2" t="str" cm="1">
        <f t="array" ref="J369">IFERROR(_xlfn.IFS('Pod Commentary'!B369='Data Validation'!$B$3,"No",'Pod Commentary'!B369='Data Validation'!$B$4,"Yes",'Pod Commentary'!B369='Data Validation'!$B$5,"Yes",'Pod Commentary'!B369='Data Validation'!$B$6,"Yes",'Pod Commentary'!B369='Data Validation'!$B$7,"Yes",'Pod Commentary'!B369='Data Validation'!$B$8,"No",'Pod Commentary'!B369='Data Validation'!$B$9,"Yes",'Pod Commentary'!B369='Data Validation'!$B$10,"Yes",'Pod Commentary'!B369='Data Validation'!$B$11,"-"),"-")</f>
        <v>-</v>
      </c>
      <c r="K369" s="2" t="str" cm="1">
        <f t="array" ref="K369">IFERROR(_xlfn.IFS(D369="Garage","No",B369='Data Validation'!$B$3,"Yes",'Pod Commentary'!B369='Data Validation'!$B$4,"No",'Pod Commentary'!B369='Data Validation'!$B$5,"No",'Pod Commentary'!B369='Data Validation'!$B$6,"No",'Pod Commentary'!B369='Data Validation'!$B$7,"No",'Pod Commentary'!B369='Data Validation'!$B$8,"Yes",'Pod Commentary'!B369='Data Validation'!$B$9,"No",'Pod Commentary'!B369='Data Validation'!$B$10,"No",'Pod Commentary'!B369='Data Validation'!$B$11,"No"),"-")</f>
        <v>-</v>
      </c>
      <c r="L369" s="2" t="str" cm="1">
        <f t="array" ref="L369">IFERROR(_xlfn.IFS(B369='Data Validation'!$B$6,"Yes",B369='Data Validation'!$B$7,"Yes"),"-")</f>
        <v>-</v>
      </c>
      <c r="R369" s="11" t="str">
        <f t="shared" si="72"/>
        <v>-</v>
      </c>
      <c r="S369" s="11" t="str">
        <f t="shared" si="73"/>
        <v>-</v>
      </c>
      <c r="T369" s="11" t="str">
        <f t="shared" si="74"/>
        <v>-</v>
      </c>
      <c r="U369" s="11" t="str">
        <f t="shared" si="75"/>
        <v>-</v>
      </c>
      <c r="V369" s="11" t="str">
        <f t="shared" si="76"/>
        <v>-</v>
      </c>
      <c r="W369" s="11" t="str">
        <f t="shared" si="81"/>
        <v>-</v>
      </c>
      <c r="X369" s="11" t="str">
        <f t="shared" si="82"/>
        <v>-</v>
      </c>
      <c r="Y369" s="11" t="str" cm="1">
        <f t="array" ref="Y369">IFERROR(_xlfn.IFS(B369=$U$1,"2",B369=$V$1,"2",J369="Yes","1")*1,"-")</f>
        <v>-</v>
      </c>
      <c r="Z369" s="11" t="str">
        <f t="shared" si="83"/>
        <v>-</v>
      </c>
      <c r="AA369" s="11" t="str">
        <f t="shared" si="84"/>
        <v>-</v>
      </c>
      <c r="AB369" s="2" t="str">
        <f t="shared" si="77"/>
        <v>-</v>
      </c>
      <c r="AC369" s="11" t="str">
        <f t="shared" si="78"/>
        <v>-</v>
      </c>
      <c r="AD369" s="11" t="str">
        <f t="shared" si="79"/>
        <v>-</v>
      </c>
      <c r="AE369" s="11" t="str">
        <f t="shared" si="80"/>
        <v>-</v>
      </c>
    </row>
    <row r="370" spans="10:31" x14ac:dyDescent="0.35">
      <c r="J370" s="2" t="str" cm="1">
        <f t="array" ref="J370">IFERROR(_xlfn.IFS('Pod Commentary'!B370='Data Validation'!$B$3,"No",'Pod Commentary'!B370='Data Validation'!$B$4,"Yes",'Pod Commentary'!B370='Data Validation'!$B$5,"Yes",'Pod Commentary'!B370='Data Validation'!$B$6,"Yes",'Pod Commentary'!B370='Data Validation'!$B$7,"Yes",'Pod Commentary'!B370='Data Validation'!$B$8,"No",'Pod Commentary'!B370='Data Validation'!$B$9,"Yes",'Pod Commentary'!B370='Data Validation'!$B$10,"Yes",'Pod Commentary'!B370='Data Validation'!$B$11,"-"),"-")</f>
        <v>-</v>
      </c>
      <c r="K370" s="2" t="str" cm="1">
        <f t="array" ref="K370">IFERROR(_xlfn.IFS(D370="Garage","No",B370='Data Validation'!$B$3,"Yes",'Pod Commentary'!B370='Data Validation'!$B$4,"No",'Pod Commentary'!B370='Data Validation'!$B$5,"No",'Pod Commentary'!B370='Data Validation'!$B$6,"No",'Pod Commentary'!B370='Data Validation'!$B$7,"No",'Pod Commentary'!B370='Data Validation'!$B$8,"Yes",'Pod Commentary'!B370='Data Validation'!$B$9,"No",'Pod Commentary'!B370='Data Validation'!$B$10,"No",'Pod Commentary'!B370='Data Validation'!$B$11,"No"),"-")</f>
        <v>-</v>
      </c>
      <c r="L370" s="2" t="str" cm="1">
        <f t="array" ref="L370">IFERROR(_xlfn.IFS(B370='Data Validation'!$B$6,"Yes",B370='Data Validation'!$B$7,"Yes"),"-")</f>
        <v>-</v>
      </c>
      <c r="R370" s="11" t="str">
        <f t="shared" si="72"/>
        <v>-</v>
      </c>
      <c r="S370" s="11" t="str">
        <f t="shared" si="73"/>
        <v>-</v>
      </c>
      <c r="T370" s="11" t="str">
        <f t="shared" si="74"/>
        <v>-</v>
      </c>
      <c r="U370" s="11" t="str">
        <f t="shared" si="75"/>
        <v>-</v>
      </c>
      <c r="V370" s="11" t="str">
        <f t="shared" si="76"/>
        <v>-</v>
      </c>
      <c r="W370" s="11" t="str">
        <f t="shared" si="81"/>
        <v>-</v>
      </c>
      <c r="X370" s="11" t="str">
        <f t="shared" si="82"/>
        <v>-</v>
      </c>
      <c r="Y370" s="11" t="str" cm="1">
        <f t="array" ref="Y370">IFERROR(_xlfn.IFS(B370=$U$1,"2",B370=$V$1,"2",J370="Yes","1")*1,"-")</f>
        <v>-</v>
      </c>
      <c r="Z370" s="11" t="str">
        <f t="shared" si="83"/>
        <v>-</v>
      </c>
      <c r="AA370" s="11" t="str">
        <f t="shared" si="84"/>
        <v>-</v>
      </c>
      <c r="AB370" s="2" t="str">
        <f t="shared" si="77"/>
        <v>-</v>
      </c>
      <c r="AC370" s="11" t="str">
        <f t="shared" si="78"/>
        <v>-</v>
      </c>
      <c r="AD370" s="11" t="str">
        <f t="shared" si="79"/>
        <v>-</v>
      </c>
      <c r="AE370" s="11" t="str">
        <f t="shared" si="80"/>
        <v>-</v>
      </c>
    </row>
    <row r="371" spans="10:31" x14ac:dyDescent="0.35">
      <c r="J371" s="2" t="str" cm="1">
        <f t="array" ref="J371">IFERROR(_xlfn.IFS('Pod Commentary'!B371='Data Validation'!$B$3,"No",'Pod Commentary'!B371='Data Validation'!$B$4,"Yes",'Pod Commentary'!B371='Data Validation'!$B$5,"Yes",'Pod Commentary'!B371='Data Validation'!$B$6,"Yes",'Pod Commentary'!B371='Data Validation'!$B$7,"Yes",'Pod Commentary'!B371='Data Validation'!$B$8,"No",'Pod Commentary'!B371='Data Validation'!$B$9,"Yes",'Pod Commentary'!B371='Data Validation'!$B$10,"Yes",'Pod Commentary'!B371='Data Validation'!$B$11,"-"),"-")</f>
        <v>-</v>
      </c>
      <c r="K371" s="2" t="str" cm="1">
        <f t="array" ref="K371">IFERROR(_xlfn.IFS(D371="Garage","No",B371='Data Validation'!$B$3,"Yes",'Pod Commentary'!B371='Data Validation'!$B$4,"No",'Pod Commentary'!B371='Data Validation'!$B$5,"No",'Pod Commentary'!B371='Data Validation'!$B$6,"No",'Pod Commentary'!B371='Data Validation'!$B$7,"No",'Pod Commentary'!B371='Data Validation'!$B$8,"Yes",'Pod Commentary'!B371='Data Validation'!$B$9,"No",'Pod Commentary'!B371='Data Validation'!$B$10,"No",'Pod Commentary'!B371='Data Validation'!$B$11,"No"),"-")</f>
        <v>-</v>
      </c>
      <c r="L371" s="2" t="str" cm="1">
        <f t="array" ref="L371">IFERROR(_xlfn.IFS(B371='Data Validation'!$B$6,"Yes",B371='Data Validation'!$B$7,"Yes"),"-")</f>
        <v>-</v>
      </c>
      <c r="R371" s="11" t="str">
        <f t="shared" si="72"/>
        <v>-</v>
      </c>
      <c r="S371" s="11" t="str">
        <f t="shared" si="73"/>
        <v>-</v>
      </c>
      <c r="T371" s="11" t="str">
        <f t="shared" si="74"/>
        <v>-</v>
      </c>
      <c r="U371" s="11" t="str">
        <f t="shared" si="75"/>
        <v>-</v>
      </c>
      <c r="V371" s="11" t="str">
        <f t="shared" si="76"/>
        <v>-</v>
      </c>
      <c r="W371" s="11" t="str">
        <f t="shared" si="81"/>
        <v>-</v>
      </c>
      <c r="X371" s="11" t="str">
        <f t="shared" si="82"/>
        <v>-</v>
      </c>
      <c r="Y371" s="11" t="str" cm="1">
        <f t="array" ref="Y371">IFERROR(_xlfn.IFS(B371=$U$1,"2",B371=$V$1,"2",J371="Yes","1")*1,"-")</f>
        <v>-</v>
      </c>
      <c r="Z371" s="11" t="str">
        <f t="shared" si="83"/>
        <v>-</v>
      </c>
      <c r="AA371" s="11" t="str">
        <f t="shared" si="84"/>
        <v>-</v>
      </c>
      <c r="AB371" s="2" t="str">
        <f t="shared" si="77"/>
        <v>-</v>
      </c>
      <c r="AC371" s="11" t="str">
        <f t="shared" si="78"/>
        <v>-</v>
      </c>
      <c r="AD371" s="11" t="str">
        <f t="shared" si="79"/>
        <v>-</v>
      </c>
      <c r="AE371" s="11" t="str">
        <f t="shared" si="80"/>
        <v>-</v>
      </c>
    </row>
    <row r="372" spans="10:31" x14ac:dyDescent="0.35">
      <c r="J372" s="2" t="str" cm="1">
        <f t="array" ref="J372">IFERROR(_xlfn.IFS('Pod Commentary'!B372='Data Validation'!$B$3,"No",'Pod Commentary'!B372='Data Validation'!$B$4,"Yes",'Pod Commentary'!B372='Data Validation'!$B$5,"Yes",'Pod Commentary'!B372='Data Validation'!$B$6,"Yes",'Pod Commentary'!B372='Data Validation'!$B$7,"Yes",'Pod Commentary'!B372='Data Validation'!$B$8,"No",'Pod Commentary'!B372='Data Validation'!$B$9,"Yes",'Pod Commentary'!B372='Data Validation'!$B$10,"Yes",'Pod Commentary'!B372='Data Validation'!$B$11,"-"),"-")</f>
        <v>-</v>
      </c>
      <c r="K372" s="2" t="str" cm="1">
        <f t="array" ref="K372">IFERROR(_xlfn.IFS(D372="Garage","No",B372='Data Validation'!$B$3,"Yes",'Pod Commentary'!B372='Data Validation'!$B$4,"No",'Pod Commentary'!B372='Data Validation'!$B$5,"No",'Pod Commentary'!B372='Data Validation'!$B$6,"No",'Pod Commentary'!B372='Data Validation'!$B$7,"No",'Pod Commentary'!B372='Data Validation'!$B$8,"Yes",'Pod Commentary'!B372='Data Validation'!$B$9,"No",'Pod Commentary'!B372='Data Validation'!$B$10,"No",'Pod Commentary'!B372='Data Validation'!$B$11,"No"),"-")</f>
        <v>-</v>
      </c>
      <c r="L372" s="2" t="str" cm="1">
        <f t="array" ref="L372">IFERROR(_xlfn.IFS(B372='Data Validation'!$B$6,"Yes",B372='Data Validation'!$B$7,"Yes"),"-")</f>
        <v>-</v>
      </c>
      <c r="R372" s="11" t="str">
        <f t="shared" si="72"/>
        <v>-</v>
      </c>
      <c r="S372" s="11" t="str">
        <f t="shared" si="73"/>
        <v>-</v>
      </c>
      <c r="T372" s="11" t="str">
        <f t="shared" si="74"/>
        <v>-</v>
      </c>
      <c r="U372" s="11" t="str">
        <f t="shared" si="75"/>
        <v>-</v>
      </c>
      <c r="V372" s="11" t="str">
        <f t="shared" si="76"/>
        <v>-</v>
      </c>
      <c r="W372" s="11" t="str">
        <f t="shared" si="81"/>
        <v>-</v>
      </c>
      <c r="X372" s="11" t="str">
        <f t="shared" si="82"/>
        <v>-</v>
      </c>
      <c r="Y372" s="11" t="str" cm="1">
        <f t="array" ref="Y372">IFERROR(_xlfn.IFS(B372=$U$1,"2",B372=$V$1,"2",J372="Yes","1")*1,"-")</f>
        <v>-</v>
      </c>
      <c r="Z372" s="11" t="str">
        <f t="shared" si="83"/>
        <v>-</v>
      </c>
      <c r="AA372" s="11" t="str">
        <f t="shared" si="84"/>
        <v>-</v>
      </c>
      <c r="AB372" s="2" t="str">
        <f t="shared" si="77"/>
        <v>-</v>
      </c>
      <c r="AC372" s="11" t="str">
        <f t="shared" si="78"/>
        <v>-</v>
      </c>
      <c r="AD372" s="11" t="str">
        <f t="shared" si="79"/>
        <v>-</v>
      </c>
      <c r="AE372" s="11" t="str">
        <f t="shared" si="80"/>
        <v>-</v>
      </c>
    </row>
    <row r="373" spans="10:31" x14ac:dyDescent="0.35">
      <c r="J373" s="2" t="str" cm="1">
        <f t="array" ref="J373">IFERROR(_xlfn.IFS('Pod Commentary'!B373='Data Validation'!$B$3,"No",'Pod Commentary'!B373='Data Validation'!$B$4,"Yes",'Pod Commentary'!B373='Data Validation'!$B$5,"Yes",'Pod Commentary'!B373='Data Validation'!$B$6,"Yes",'Pod Commentary'!B373='Data Validation'!$B$7,"Yes",'Pod Commentary'!B373='Data Validation'!$B$8,"No",'Pod Commentary'!B373='Data Validation'!$B$9,"Yes",'Pod Commentary'!B373='Data Validation'!$B$10,"Yes",'Pod Commentary'!B373='Data Validation'!$B$11,"-"),"-")</f>
        <v>-</v>
      </c>
      <c r="K373" s="2" t="str" cm="1">
        <f t="array" ref="K373">IFERROR(_xlfn.IFS(D373="Garage","No",B373='Data Validation'!$B$3,"Yes",'Pod Commentary'!B373='Data Validation'!$B$4,"No",'Pod Commentary'!B373='Data Validation'!$B$5,"No",'Pod Commentary'!B373='Data Validation'!$B$6,"No",'Pod Commentary'!B373='Data Validation'!$B$7,"No",'Pod Commentary'!B373='Data Validation'!$B$8,"Yes",'Pod Commentary'!B373='Data Validation'!$B$9,"No",'Pod Commentary'!B373='Data Validation'!$B$10,"No",'Pod Commentary'!B373='Data Validation'!$B$11,"No"),"-")</f>
        <v>-</v>
      </c>
      <c r="L373" s="2" t="str" cm="1">
        <f t="array" ref="L373">IFERROR(_xlfn.IFS(B373='Data Validation'!$B$6,"Yes",B373='Data Validation'!$B$7,"Yes"),"-")</f>
        <v>-</v>
      </c>
      <c r="R373" s="11" t="str">
        <f t="shared" si="72"/>
        <v>-</v>
      </c>
      <c r="S373" s="11" t="str">
        <f t="shared" si="73"/>
        <v>-</v>
      </c>
      <c r="T373" s="11" t="str">
        <f t="shared" si="74"/>
        <v>-</v>
      </c>
      <c r="U373" s="11" t="str">
        <f t="shared" si="75"/>
        <v>-</v>
      </c>
      <c r="V373" s="11" t="str">
        <f t="shared" si="76"/>
        <v>-</v>
      </c>
      <c r="W373" s="11" t="str">
        <f t="shared" si="81"/>
        <v>-</v>
      </c>
      <c r="X373" s="11" t="str">
        <f t="shared" si="82"/>
        <v>-</v>
      </c>
      <c r="Y373" s="11" t="str" cm="1">
        <f t="array" ref="Y373">IFERROR(_xlfn.IFS(B373=$U$1,"2",B373=$V$1,"2",J373="Yes","1")*1,"-")</f>
        <v>-</v>
      </c>
      <c r="Z373" s="11" t="str">
        <f t="shared" si="83"/>
        <v>-</v>
      </c>
      <c r="AA373" s="11" t="str">
        <f t="shared" si="84"/>
        <v>-</v>
      </c>
      <c r="AB373" s="2" t="str">
        <f t="shared" si="77"/>
        <v>-</v>
      </c>
      <c r="AC373" s="11" t="str">
        <f t="shared" si="78"/>
        <v>-</v>
      </c>
      <c r="AD373" s="11" t="str">
        <f t="shared" si="79"/>
        <v>-</v>
      </c>
      <c r="AE373" s="11" t="str">
        <f t="shared" si="80"/>
        <v>-</v>
      </c>
    </row>
    <row r="374" spans="10:31" x14ac:dyDescent="0.35">
      <c r="J374" s="2" t="str" cm="1">
        <f t="array" ref="J374">IFERROR(_xlfn.IFS('Pod Commentary'!B374='Data Validation'!$B$3,"No",'Pod Commentary'!B374='Data Validation'!$B$4,"Yes",'Pod Commentary'!B374='Data Validation'!$B$5,"Yes",'Pod Commentary'!B374='Data Validation'!$B$6,"Yes",'Pod Commentary'!B374='Data Validation'!$B$7,"Yes",'Pod Commentary'!B374='Data Validation'!$B$8,"No",'Pod Commentary'!B374='Data Validation'!$B$9,"Yes",'Pod Commentary'!B374='Data Validation'!$B$10,"Yes",'Pod Commentary'!B374='Data Validation'!$B$11,"-"),"-")</f>
        <v>-</v>
      </c>
      <c r="K374" s="2" t="str" cm="1">
        <f t="array" ref="K374">IFERROR(_xlfn.IFS(D374="Garage","No",B374='Data Validation'!$B$3,"Yes",'Pod Commentary'!B374='Data Validation'!$B$4,"No",'Pod Commentary'!B374='Data Validation'!$B$5,"No",'Pod Commentary'!B374='Data Validation'!$B$6,"No",'Pod Commentary'!B374='Data Validation'!$B$7,"No",'Pod Commentary'!B374='Data Validation'!$B$8,"Yes",'Pod Commentary'!B374='Data Validation'!$B$9,"No",'Pod Commentary'!B374='Data Validation'!$B$10,"No",'Pod Commentary'!B374='Data Validation'!$B$11,"No"),"-")</f>
        <v>-</v>
      </c>
      <c r="L374" s="2" t="str" cm="1">
        <f t="array" ref="L374">IFERROR(_xlfn.IFS(B374='Data Validation'!$B$6,"Yes",B374='Data Validation'!$B$7,"Yes"),"-")</f>
        <v>-</v>
      </c>
      <c r="R374" s="11" t="str">
        <f t="shared" si="72"/>
        <v>-</v>
      </c>
      <c r="S374" s="11" t="str">
        <f t="shared" si="73"/>
        <v>-</v>
      </c>
      <c r="T374" s="11" t="str">
        <f t="shared" si="74"/>
        <v>-</v>
      </c>
      <c r="U374" s="11" t="str">
        <f t="shared" si="75"/>
        <v>-</v>
      </c>
      <c r="V374" s="11" t="str">
        <f t="shared" si="76"/>
        <v>-</v>
      </c>
      <c r="W374" s="11" t="str">
        <f t="shared" si="81"/>
        <v>-</v>
      </c>
      <c r="X374" s="11" t="str">
        <f t="shared" si="82"/>
        <v>-</v>
      </c>
      <c r="Y374" s="11" t="str" cm="1">
        <f t="array" ref="Y374">IFERROR(_xlfn.IFS(B374=$U$1,"2",B374=$V$1,"2",J374="Yes","1")*1,"-")</f>
        <v>-</v>
      </c>
      <c r="Z374" s="11" t="str">
        <f t="shared" si="83"/>
        <v>-</v>
      </c>
      <c r="AA374" s="11" t="str">
        <f t="shared" si="84"/>
        <v>-</v>
      </c>
      <c r="AB374" s="2" t="str">
        <f t="shared" si="77"/>
        <v>-</v>
      </c>
      <c r="AC374" s="11" t="str">
        <f t="shared" si="78"/>
        <v>-</v>
      </c>
      <c r="AD374" s="11" t="str">
        <f t="shared" si="79"/>
        <v>-</v>
      </c>
      <c r="AE374" s="11" t="str">
        <f t="shared" si="80"/>
        <v>-</v>
      </c>
    </row>
    <row r="375" spans="10:31" x14ac:dyDescent="0.35">
      <c r="J375" s="2" t="str" cm="1">
        <f t="array" ref="J375">IFERROR(_xlfn.IFS('Pod Commentary'!B375='Data Validation'!$B$3,"No",'Pod Commentary'!B375='Data Validation'!$B$4,"Yes",'Pod Commentary'!B375='Data Validation'!$B$5,"Yes",'Pod Commentary'!B375='Data Validation'!$B$6,"Yes",'Pod Commentary'!B375='Data Validation'!$B$7,"Yes",'Pod Commentary'!B375='Data Validation'!$B$8,"No",'Pod Commentary'!B375='Data Validation'!$B$9,"Yes",'Pod Commentary'!B375='Data Validation'!$B$10,"Yes",'Pod Commentary'!B375='Data Validation'!$B$11,"-"),"-")</f>
        <v>-</v>
      </c>
      <c r="K375" s="2" t="str" cm="1">
        <f t="array" ref="K375">IFERROR(_xlfn.IFS(D375="Garage","No",B375='Data Validation'!$B$3,"Yes",'Pod Commentary'!B375='Data Validation'!$B$4,"No",'Pod Commentary'!B375='Data Validation'!$B$5,"No",'Pod Commentary'!B375='Data Validation'!$B$6,"No",'Pod Commentary'!B375='Data Validation'!$B$7,"No",'Pod Commentary'!B375='Data Validation'!$B$8,"Yes",'Pod Commentary'!B375='Data Validation'!$B$9,"No",'Pod Commentary'!B375='Data Validation'!$B$10,"No",'Pod Commentary'!B375='Data Validation'!$B$11,"No"),"-")</f>
        <v>-</v>
      </c>
      <c r="L375" s="2" t="str" cm="1">
        <f t="array" ref="L375">IFERROR(_xlfn.IFS(B375='Data Validation'!$B$6,"Yes",B375='Data Validation'!$B$7,"Yes"),"-")</f>
        <v>-</v>
      </c>
      <c r="R375" s="11" t="str">
        <f t="shared" si="72"/>
        <v>-</v>
      </c>
      <c r="S375" s="11" t="str">
        <f t="shared" si="73"/>
        <v>-</v>
      </c>
      <c r="T375" s="11" t="str">
        <f t="shared" si="74"/>
        <v>-</v>
      </c>
      <c r="U375" s="11" t="str">
        <f t="shared" si="75"/>
        <v>-</v>
      </c>
      <c r="V375" s="11" t="str">
        <f t="shared" si="76"/>
        <v>-</v>
      </c>
      <c r="W375" s="11" t="str">
        <f t="shared" si="81"/>
        <v>-</v>
      </c>
      <c r="X375" s="11" t="str">
        <f t="shared" si="82"/>
        <v>-</v>
      </c>
      <c r="Y375" s="11" t="str" cm="1">
        <f t="array" ref="Y375">IFERROR(_xlfn.IFS(B375=$U$1,"2",B375=$V$1,"2",J375="Yes","1")*1,"-")</f>
        <v>-</v>
      </c>
      <c r="Z375" s="11" t="str">
        <f t="shared" si="83"/>
        <v>-</v>
      </c>
      <c r="AA375" s="11" t="str">
        <f t="shared" si="84"/>
        <v>-</v>
      </c>
      <c r="AB375" s="2" t="str">
        <f t="shared" si="77"/>
        <v>-</v>
      </c>
      <c r="AC375" s="11" t="str">
        <f t="shared" si="78"/>
        <v>-</v>
      </c>
      <c r="AD375" s="11" t="str">
        <f t="shared" si="79"/>
        <v>-</v>
      </c>
      <c r="AE375" s="11" t="str">
        <f t="shared" si="80"/>
        <v>-</v>
      </c>
    </row>
    <row r="376" spans="10:31" x14ac:dyDescent="0.35">
      <c r="J376" s="2" t="str" cm="1">
        <f t="array" ref="J376">IFERROR(_xlfn.IFS('Pod Commentary'!B376='Data Validation'!$B$3,"No",'Pod Commentary'!B376='Data Validation'!$B$4,"Yes",'Pod Commentary'!B376='Data Validation'!$B$5,"Yes",'Pod Commentary'!B376='Data Validation'!$B$6,"Yes",'Pod Commentary'!B376='Data Validation'!$B$7,"Yes",'Pod Commentary'!B376='Data Validation'!$B$8,"No",'Pod Commentary'!B376='Data Validation'!$B$9,"Yes",'Pod Commentary'!B376='Data Validation'!$B$10,"Yes",'Pod Commentary'!B376='Data Validation'!$B$11,"-"),"-")</f>
        <v>-</v>
      </c>
      <c r="K376" s="2" t="str" cm="1">
        <f t="array" ref="K376">IFERROR(_xlfn.IFS(D376="Garage","No",B376='Data Validation'!$B$3,"Yes",'Pod Commentary'!B376='Data Validation'!$B$4,"No",'Pod Commentary'!B376='Data Validation'!$B$5,"No",'Pod Commentary'!B376='Data Validation'!$B$6,"No",'Pod Commentary'!B376='Data Validation'!$B$7,"No",'Pod Commentary'!B376='Data Validation'!$B$8,"Yes",'Pod Commentary'!B376='Data Validation'!$B$9,"No",'Pod Commentary'!B376='Data Validation'!$B$10,"No",'Pod Commentary'!B376='Data Validation'!$B$11,"No"),"-")</f>
        <v>-</v>
      </c>
      <c r="L376" s="2" t="str" cm="1">
        <f t="array" ref="L376">IFERROR(_xlfn.IFS(B376='Data Validation'!$B$6,"Yes",B376='Data Validation'!$B$7,"Yes"),"-")</f>
        <v>-</v>
      </c>
      <c r="R376" s="11" t="str">
        <f t="shared" si="72"/>
        <v>-</v>
      </c>
      <c r="S376" s="11" t="str">
        <f t="shared" si="73"/>
        <v>-</v>
      </c>
      <c r="T376" s="11" t="str">
        <f t="shared" si="74"/>
        <v>-</v>
      </c>
      <c r="U376" s="11" t="str">
        <f t="shared" si="75"/>
        <v>-</v>
      </c>
      <c r="V376" s="11" t="str">
        <f t="shared" si="76"/>
        <v>-</v>
      </c>
      <c r="W376" s="11" t="str">
        <f t="shared" si="81"/>
        <v>-</v>
      </c>
      <c r="X376" s="11" t="str">
        <f t="shared" si="82"/>
        <v>-</v>
      </c>
      <c r="Y376" s="11" t="str" cm="1">
        <f t="array" ref="Y376">IFERROR(_xlfn.IFS(B376=$U$1,"2",B376=$V$1,"2",J376="Yes","1")*1,"-")</f>
        <v>-</v>
      </c>
      <c r="Z376" s="11" t="str">
        <f t="shared" si="83"/>
        <v>-</v>
      </c>
      <c r="AA376" s="11" t="str">
        <f t="shared" si="84"/>
        <v>-</v>
      </c>
      <c r="AB376" s="2" t="str">
        <f t="shared" si="77"/>
        <v>-</v>
      </c>
      <c r="AC376" s="11" t="str">
        <f t="shared" si="78"/>
        <v>-</v>
      </c>
      <c r="AD376" s="11" t="str">
        <f t="shared" si="79"/>
        <v>-</v>
      </c>
      <c r="AE376" s="11" t="str">
        <f t="shared" si="80"/>
        <v>-</v>
      </c>
    </row>
    <row r="377" spans="10:31" x14ac:dyDescent="0.35">
      <c r="J377" s="2" t="str" cm="1">
        <f t="array" ref="J377">IFERROR(_xlfn.IFS('Pod Commentary'!B377='Data Validation'!$B$3,"No",'Pod Commentary'!B377='Data Validation'!$B$4,"Yes",'Pod Commentary'!B377='Data Validation'!$B$5,"Yes",'Pod Commentary'!B377='Data Validation'!$B$6,"Yes",'Pod Commentary'!B377='Data Validation'!$B$7,"Yes",'Pod Commentary'!B377='Data Validation'!$B$8,"No",'Pod Commentary'!B377='Data Validation'!$B$9,"Yes",'Pod Commentary'!B377='Data Validation'!$B$10,"Yes",'Pod Commentary'!B377='Data Validation'!$B$11,"-"),"-")</f>
        <v>-</v>
      </c>
      <c r="K377" s="2" t="str" cm="1">
        <f t="array" ref="K377">IFERROR(_xlfn.IFS(D377="Garage","No",B377='Data Validation'!$B$3,"Yes",'Pod Commentary'!B377='Data Validation'!$B$4,"No",'Pod Commentary'!B377='Data Validation'!$B$5,"No",'Pod Commentary'!B377='Data Validation'!$B$6,"No",'Pod Commentary'!B377='Data Validation'!$B$7,"No",'Pod Commentary'!B377='Data Validation'!$B$8,"Yes",'Pod Commentary'!B377='Data Validation'!$B$9,"No",'Pod Commentary'!B377='Data Validation'!$B$10,"No",'Pod Commentary'!B377='Data Validation'!$B$11,"No"),"-")</f>
        <v>-</v>
      </c>
      <c r="L377" s="2" t="str" cm="1">
        <f t="array" ref="L377">IFERROR(_xlfn.IFS(B377='Data Validation'!$B$6,"Yes",B377='Data Validation'!$B$7,"Yes"),"-")</f>
        <v>-</v>
      </c>
      <c r="R377" s="11" t="str">
        <f t="shared" si="72"/>
        <v>-</v>
      </c>
      <c r="S377" s="11" t="str">
        <f t="shared" si="73"/>
        <v>-</v>
      </c>
      <c r="T377" s="11" t="str">
        <f t="shared" si="74"/>
        <v>-</v>
      </c>
      <c r="U377" s="11" t="str">
        <f t="shared" si="75"/>
        <v>-</v>
      </c>
      <c r="V377" s="11" t="str">
        <f t="shared" si="76"/>
        <v>-</v>
      </c>
      <c r="W377" s="11" t="str">
        <f t="shared" si="81"/>
        <v>-</v>
      </c>
      <c r="X377" s="11" t="str">
        <f t="shared" si="82"/>
        <v>-</v>
      </c>
      <c r="Y377" s="11" t="str" cm="1">
        <f t="array" ref="Y377">IFERROR(_xlfn.IFS(B377=$U$1,"2",B377=$V$1,"2",J377="Yes","1")*1,"-")</f>
        <v>-</v>
      </c>
      <c r="Z377" s="11" t="str">
        <f t="shared" si="83"/>
        <v>-</v>
      </c>
      <c r="AA377" s="11" t="str">
        <f t="shared" si="84"/>
        <v>-</v>
      </c>
      <c r="AB377" s="2" t="str">
        <f t="shared" si="77"/>
        <v>-</v>
      </c>
      <c r="AC377" s="11" t="str">
        <f t="shared" si="78"/>
        <v>-</v>
      </c>
      <c r="AD377" s="11" t="str">
        <f t="shared" si="79"/>
        <v>-</v>
      </c>
      <c r="AE377" s="11" t="str">
        <f t="shared" si="80"/>
        <v>-</v>
      </c>
    </row>
    <row r="378" spans="10:31" x14ac:dyDescent="0.35">
      <c r="J378" s="2" t="str" cm="1">
        <f t="array" ref="J378">IFERROR(_xlfn.IFS('Pod Commentary'!B378='Data Validation'!$B$3,"No",'Pod Commentary'!B378='Data Validation'!$B$4,"Yes",'Pod Commentary'!B378='Data Validation'!$B$5,"Yes",'Pod Commentary'!B378='Data Validation'!$B$6,"Yes",'Pod Commentary'!B378='Data Validation'!$B$7,"Yes",'Pod Commentary'!B378='Data Validation'!$B$8,"No",'Pod Commentary'!B378='Data Validation'!$B$9,"Yes",'Pod Commentary'!B378='Data Validation'!$B$10,"Yes",'Pod Commentary'!B378='Data Validation'!$B$11,"-"),"-")</f>
        <v>-</v>
      </c>
      <c r="K378" s="2" t="str" cm="1">
        <f t="array" ref="K378">IFERROR(_xlfn.IFS(D378="Garage","No",B378='Data Validation'!$B$3,"Yes",'Pod Commentary'!B378='Data Validation'!$B$4,"No",'Pod Commentary'!B378='Data Validation'!$B$5,"No",'Pod Commentary'!B378='Data Validation'!$B$6,"No",'Pod Commentary'!B378='Data Validation'!$B$7,"No",'Pod Commentary'!B378='Data Validation'!$B$8,"Yes",'Pod Commentary'!B378='Data Validation'!$B$9,"No",'Pod Commentary'!B378='Data Validation'!$B$10,"No",'Pod Commentary'!B378='Data Validation'!$B$11,"No"),"-")</f>
        <v>-</v>
      </c>
      <c r="L378" s="2" t="str" cm="1">
        <f t="array" ref="L378">IFERROR(_xlfn.IFS(B378='Data Validation'!$B$6,"Yes",B378='Data Validation'!$B$7,"Yes"),"-")</f>
        <v>-</v>
      </c>
      <c r="R378" s="11" t="str">
        <f t="shared" si="72"/>
        <v>-</v>
      </c>
      <c r="S378" s="11" t="str">
        <f t="shared" si="73"/>
        <v>-</v>
      </c>
      <c r="T378" s="11" t="str">
        <f t="shared" si="74"/>
        <v>-</v>
      </c>
      <c r="U378" s="11" t="str">
        <f t="shared" si="75"/>
        <v>-</v>
      </c>
      <c r="V378" s="11" t="str">
        <f t="shared" si="76"/>
        <v>-</v>
      </c>
      <c r="W378" s="11" t="str">
        <f t="shared" si="81"/>
        <v>-</v>
      </c>
      <c r="X378" s="11" t="str">
        <f t="shared" si="82"/>
        <v>-</v>
      </c>
      <c r="Y378" s="11" t="str" cm="1">
        <f t="array" ref="Y378">IFERROR(_xlfn.IFS(B378=$U$1,"2",B378=$V$1,"2",J378="Yes","1")*1,"-")</f>
        <v>-</v>
      </c>
      <c r="Z378" s="11" t="str">
        <f t="shared" si="83"/>
        <v>-</v>
      </c>
      <c r="AA378" s="11" t="str">
        <f t="shared" si="84"/>
        <v>-</v>
      </c>
      <c r="AB378" s="2" t="str">
        <f t="shared" si="77"/>
        <v>-</v>
      </c>
      <c r="AC378" s="11" t="str">
        <f t="shared" si="78"/>
        <v>-</v>
      </c>
      <c r="AD378" s="11" t="str">
        <f t="shared" si="79"/>
        <v>-</v>
      </c>
      <c r="AE378" s="11" t="str">
        <f t="shared" si="80"/>
        <v>-</v>
      </c>
    </row>
    <row r="379" spans="10:31" x14ac:dyDescent="0.35">
      <c r="J379" s="2" t="str" cm="1">
        <f t="array" ref="J379">IFERROR(_xlfn.IFS('Pod Commentary'!B379='Data Validation'!$B$3,"No",'Pod Commentary'!B379='Data Validation'!$B$4,"Yes",'Pod Commentary'!B379='Data Validation'!$B$5,"Yes",'Pod Commentary'!B379='Data Validation'!$B$6,"Yes",'Pod Commentary'!B379='Data Validation'!$B$7,"Yes",'Pod Commentary'!B379='Data Validation'!$B$8,"No",'Pod Commentary'!B379='Data Validation'!$B$9,"Yes",'Pod Commentary'!B379='Data Validation'!$B$10,"Yes",'Pod Commentary'!B379='Data Validation'!$B$11,"-"),"-")</f>
        <v>-</v>
      </c>
      <c r="K379" s="2" t="str" cm="1">
        <f t="array" ref="K379">IFERROR(_xlfn.IFS(D379="Garage","No",B379='Data Validation'!$B$3,"Yes",'Pod Commentary'!B379='Data Validation'!$B$4,"No",'Pod Commentary'!B379='Data Validation'!$B$5,"No",'Pod Commentary'!B379='Data Validation'!$B$6,"No",'Pod Commentary'!B379='Data Validation'!$B$7,"No",'Pod Commentary'!B379='Data Validation'!$B$8,"Yes",'Pod Commentary'!B379='Data Validation'!$B$9,"No",'Pod Commentary'!B379='Data Validation'!$B$10,"No",'Pod Commentary'!B379='Data Validation'!$B$11,"No"),"-")</f>
        <v>-</v>
      </c>
      <c r="L379" s="2" t="str" cm="1">
        <f t="array" ref="L379">IFERROR(_xlfn.IFS(B379='Data Validation'!$B$6,"Yes",B379='Data Validation'!$B$7,"Yes"),"-")</f>
        <v>-</v>
      </c>
      <c r="R379" s="11" t="str">
        <f t="shared" si="72"/>
        <v>-</v>
      </c>
      <c r="S379" s="11" t="str">
        <f t="shared" si="73"/>
        <v>-</v>
      </c>
      <c r="T379" s="11" t="str">
        <f t="shared" si="74"/>
        <v>-</v>
      </c>
      <c r="U379" s="11" t="str">
        <f t="shared" si="75"/>
        <v>-</v>
      </c>
      <c r="V379" s="11" t="str">
        <f t="shared" si="76"/>
        <v>-</v>
      </c>
      <c r="W379" s="11" t="str">
        <f t="shared" si="81"/>
        <v>-</v>
      </c>
      <c r="X379" s="11" t="str">
        <f t="shared" si="82"/>
        <v>-</v>
      </c>
      <c r="Y379" s="11" t="str" cm="1">
        <f t="array" ref="Y379">IFERROR(_xlfn.IFS(B379=$U$1,"2",B379=$V$1,"2",J379="Yes","1")*1,"-")</f>
        <v>-</v>
      </c>
      <c r="Z379" s="11" t="str">
        <f t="shared" si="83"/>
        <v>-</v>
      </c>
      <c r="AA379" s="11" t="str">
        <f t="shared" si="84"/>
        <v>-</v>
      </c>
      <c r="AB379" s="2" t="str">
        <f t="shared" si="77"/>
        <v>-</v>
      </c>
      <c r="AC379" s="11" t="str">
        <f t="shared" si="78"/>
        <v>-</v>
      </c>
      <c r="AD379" s="11" t="str">
        <f t="shared" si="79"/>
        <v>-</v>
      </c>
      <c r="AE379" s="11" t="str">
        <f t="shared" si="80"/>
        <v>-</v>
      </c>
    </row>
    <row r="380" spans="10:31" x14ac:dyDescent="0.35">
      <c r="J380" s="2" t="str" cm="1">
        <f t="array" ref="J380">IFERROR(_xlfn.IFS('Pod Commentary'!B380='Data Validation'!$B$3,"No",'Pod Commentary'!B380='Data Validation'!$B$4,"Yes",'Pod Commentary'!B380='Data Validation'!$B$5,"Yes",'Pod Commentary'!B380='Data Validation'!$B$6,"Yes",'Pod Commentary'!B380='Data Validation'!$B$7,"Yes",'Pod Commentary'!B380='Data Validation'!$B$8,"No",'Pod Commentary'!B380='Data Validation'!$B$9,"Yes",'Pod Commentary'!B380='Data Validation'!$B$10,"Yes",'Pod Commentary'!B380='Data Validation'!$B$11,"-"),"-")</f>
        <v>-</v>
      </c>
      <c r="K380" s="2" t="str" cm="1">
        <f t="array" ref="K380">IFERROR(_xlfn.IFS(D380="Garage","No",B380='Data Validation'!$B$3,"Yes",'Pod Commentary'!B380='Data Validation'!$B$4,"No",'Pod Commentary'!B380='Data Validation'!$B$5,"No",'Pod Commentary'!B380='Data Validation'!$B$6,"No",'Pod Commentary'!B380='Data Validation'!$B$7,"No",'Pod Commentary'!B380='Data Validation'!$B$8,"Yes",'Pod Commentary'!B380='Data Validation'!$B$9,"No",'Pod Commentary'!B380='Data Validation'!$B$10,"No",'Pod Commentary'!B380='Data Validation'!$B$11,"No"),"-")</f>
        <v>-</v>
      </c>
      <c r="L380" s="2" t="str" cm="1">
        <f t="array" ref="L380">IFERROR(_xlfn.IFS(B380='Data Validation'!$B$6,"Yes",B380='Data Validation'!$B$7,"Yes"),"-")</f>
        <v>-</v>
      </c>
      <c r="R380" s="11" t="str">
        <f t="shared" si="72"/>
        <v>-</v>
      </c>
      <c r="S380" s="11" t="str">
        <f t="shared" si="73"/>
        <v>-</v>
      </c>
      <c r="T380" s="11" t="str">
        <f t="shared" si="74"/>
        <v>-</v>
      </c>
      <c r="U380" s="11" t="str">
        <f t="shared" si="75"/>
        <v>-</v>
      </c>
      <c r="V380" s="11" t="str">
        <f t="shared" si="76"/>
        <v>-</v>
      </c>
      <c r="W380" s="11" t="str">
        <f t="shared" si="81"/>
        <v>-</v>
      </c>
      <c r="X380" s="11" t="str">
        <f t="shared" si="82"/>
        <v>-</v>
      </c>
      <c r="Y380" s="11" t="str" cm="1">
        <f t="array" ref="Y380">IFERROR(_xlfn.IFS(B380=$U$1,"2",B380=$V$1,"2",J380="Yes","1")*1,"-")</f>
        <v>-</v>
      </c>
      <c r="Z380" s="11" t="str">
        <f t="shared" si="83"/>
        <v>-</v>
      </c>
      <c r="AA380" s="11" t="str">
        <f t="shared" si="84"/>
        <v>-</v>
      </c>
      <c r="AB380" s="2" t="str">
        <f t="shared" si="77"/>
        <v>-</v>
      </c>
      <c r="AC380" s="11" t="str">
        <f t="shared" si="78"/>
        <v>-</v>
      </c>
      <c r="AD380" s="11" t="str">
        <f t="shared" si="79"/>
        <v>-</v>
      </c>
      <c r="AE380" s="11" t="str">
        <f t="shared" si="80"/>
        <v>-</v>
      </c>
    </row>
    <row r="381" spans="10:31" x14ac:dyDescent="0.35">
      <c r="J381" s="2" t="str" cm="1">
        <f t="array" ref="J381">IFERROR(_xlfn.IFS('Pod Commentary'!B381='Data Validation'!$B$3,"No",'Pod Commentary'!B381='Data Validation'!$B$4,"Yes",'Pod Commentary'!B381='Data Validation'!$B$5,"Yes",'Pod Commentary'!B381='Data Validation'!$B$6,"Yes",'Pod Commentary'!B381='Data Validation'!$B$7,"Yes",'Pod Commentary'!B381='Data Validation'!$B$8,"No",'Pod Commentary'!B381='Data Validation'!$B$9,"Yes",'Pod Commentary'!B381='Data Validation'!$B$10,"Yes",'Pod Commentary'!B381='Data Validation'!$B$11,"-"),"-")</f>
        <v>-</v>
      </c>
      <c r="K381" s="2" t="str" cm="1">
        <f t="array" ref="K381">IFERROR(_xlfn.IFS(D381="Garage","No",B381='Data Validation'!$B$3,"Yes",'Pod Commentary'!B381='Data Validation'!$B$4,"No",'Pod Commentary'!B381='Data Validation'!$B$5,"No",'Pod Commentary'!B381='Data Validation'!$B$6,"No",'Pod Commentary'!B381='Data Validation'!$B$7,"No",'Pod Commentary'!B381='Data Validation'!$B$8,"Yes",'Pod Commentary'!B381='Data Validation'!$B$9,"No",'Pod Commentary'!B381='Data Validation'!$B$10,"No",'Pod Commentary'!B381='Data Validation'!$B$11,"No"),"-")</f>
        <v>-</v>
      </c>
      <c r="L381" s="2" t="str" cm="1">
        <f t="array" ref="L381">IFERROR(_xlfn.IFS(B381='Data Validation'!$B$6,"Yes",B381='Data Validation'!$B$7,"Yes"),"-")</f>
        <v>-</v>
      </c>
      <c r="R381" s="11" t="str">
        <f t="shared" si="72"/>
        <v>-</v>
      </c>
      <c r="S381" s="11" t="str">
        <f t="shared" si="73"/>
        <v>-</v>
      </c>
      <c r="T381" s="11" t="str">
        <f t="shared" si="74"/>
        <v>-</v>
      </c>
      <c r="U381" s="11" t="str">
        <f t="shared" si="75"/>
        <v>-</v>
      </c>
      <c r="V381" s="11" t="str">
        <f t="shared" si="76"/>
        <v>-</v>
      </c>
      <c r="W381" s="11" t="str">
        <f t="shared" si="81"/>
        <v>-</v>
      </c>
      <c r="X381" s="11" t="str">
        <f t="shared" si="82"/>
        <v>-</v>
      </c>
      <c r="Y381" s="11" t="str" cm="1">
        <f t="array" ref="Y381">IFERROR(_xlfn.IFS(B381=$U$1,"2",B381=$V$1,"2",J381="Yes","1")*1,"-")</f>
        <v>-</v>
      </c>
      <c r="Z381" s="11" t="str">
        <f t="shared" si="83"/>
        <v>-</v>
      </c>
      <c r="AA381" s="11" t="str">
        <f t="shared" si="84"/>
        <v>-</v>
      </c>
      <c r="AB381" s="2" t="str">
        <f t="shared" si="77"/>
        <v>-</v>
      </c>
      <c r="AC381" s="11" t="str">
        <f t="shared" si="78"/>
        <v>-</v>
      </c>
      <c r="AD381" s="11" t="str">
        <f t="shared" si="79"/>
        <v>-</v>
      </c>
      <c r="AE381" s="11" t="str">
        <f t="shared" si="80"/>
        <v>-</v>
      </c>
    </row>
    <row r="382" spans="10:31" x14ac:dyDescent="0.35">
      <c r="J382" s="2" t="str" cm="1">
        <f t="array" ref="J382">IFERROR(_xlfn.IFS('Pod Commentary'!B382='Data Validation'!$B$3,"No",'Pod Commentary'!B382='Data Validation'!$B$4,"Yes",'Pod Commentary'!B382='Data Validation'!$B$5,"Yes",'Pod Commentary'!B382='Data Validation'!$B$6,"Yes",'Pod Commentary'!B382='Data Validation'!$B$7,"Yes",'Pod Commentary'!B382='Data Validation'!$B$8,"No",'Pod Commentary'!B382='Data Validation'!$B$9,"Yes",'Pod Commentary'!B382='Data Validation'!$B$10,"Yes",'Pod Commentary'!B382='Data Validation'!$B$11,"-"),"-")</f>
        <v>-</v>
      </c>
      <c r="K382" s="2" t="str" cm="1">
        <f t="array" ref="K382">IFERROR(_xlfn.IFS(D382="Garage","No",B382='Data Validation'!$B$3,"Yes",'Pod Commentary'!B382='Data Validation'!$B$4,"No",'Pod Commentary'!B382='Data Validation'!$B$5,"No",'Pod Commentary'!B382='Data Validation'!$B$6,"No",'Pod Commentary'!B382='Data Validation'!$B$7,"No",'Pod Commentary'!B382='Data Validation'!$B$8,"Yes",'Pod Commentary'!B382='Data Validation'!$B$9,"No",'Pod Commentary'!B382='Data Validation'!$B$10,"No",'Pod Commentary'!B382='Data Validation'!$B$11,"No"),"-")</f>
        <v>-</v>
      </c>
      <c r="L382" s="2" t="str" cm="1">
        <f t="array" ref="L382">IFERROR(_xlfn.IFS(B382='Data Validation'!$B$6,"Yes",B382='Data Validation'!$B$7,"Yes"),"-")</f>
        <v>-</v>
      </c>
      <c r="R382" s="11" t="str">
        <f t="shared" si="72"/>
        <v>-</v>
      </c>
      <c r="S382" s="11" t="str">
        <f t="shared" si="73"/>
        <v>-</v>
      </c>
      <c r="T382" s="11" t="str">
        <f t="shared" si="74"/>
        <v>-</v>
      </c>
      <c r="U382" s="11" t="str">
        <f t="shared" si="75"/>
        <v>-</v>
      </c>
      <c r="V382" s="11" t="str">
        <f t="shared" si="76"/>
        <v>-</v>
      </c>
      <c r="W382" s="11" t="str">
        <f t="shared" si="81"/>
        <v>-</v>
      </c>
      <c r="X382" s="11" t="str">
        <f t="shared" si="82"/>
        <v>-</v>
      </c>
      <c r="Y382" s="11" t="str" cm="1">
        <f t="array" ref="Y382">IFERROR(_xlfn.IFS(B382=$U$1,"2",B382=$V$1,"2",J382="Yes","1")*1,"-")</f>
        <v>-</v>
      </c>
      <c r="Z382" s="11" t="str">
        <f t="shared" si="83"/>
        <v>-</v>
      </c>
      <c r="AA382" s="11" t="str">
        <f t="shared" si="84"/>
        <v>-</v>
      </c>
      <c r="AB382" s="2" t="str">
        <f t="shared" si="77"/>
        <v>-</v>
      </c>
      <c r="AC382" s="11" t="str">
        <f t="shared" si="78"/>
        <v>-</v>
      </c>
      <c r="AD382" s="11" t="str">
        <f t="shared" si="79"/>
        <v>-</v>
      </c>
      <c r="AE382" s="11" t="str">
        <f t="shared" si="80"/>
        <v>-</v>
      </c>
    </row>
    <row r="383" spans="10:31" x14ac:dyDescent="0.35">
      <c r="J383" s="2" t="str" cm="1">
        <f t="array" ref="J383">IFERROR(_xlfn.IFS('Pod Commentary'!B383='Data Validation'!$B$3,"No",'Pod Commentary'!B383='Data Validation'!$B$4,"Yes",'Pod Commentary'!B383='Data Validation'!$B$5,"Yes",'Pod Commentary'!B383='Data Validation'!$B$6,"Yes",'Pod Commentary'!B383='Data Validation'!$B$7,"Yes",'Pod Commentary'!B383='Data Validation'!$B$8,"No",'Pod Commentary'!B383='Data Validation'!$B$9,"Yes",'Pod Commentary'!B383='Data Validation'!$B$10,"Yes",'Pod Commentary'!B383='Data Validation'!$B$11,"-"),"-")</f>
        <v>-</v>
      </c>
      <c r="K383" s="2" t="str" cm="1">
        <f t="array" ref="K383">IFERROR(_xlfn.IFS(D383="Garage","No",B383='Data Validation'!$B$3,"Yes",'Pod Commentary'!B383='Data Validation'!$B$4,"No",'Pod Commentary'!B383='Data Validation'!$B$5,"No",'Pod Commentary'!B383='Data Validation'!$B$6,"No",'Pod Commentary'!B383='Data Validation'!$B$7,"No",'Pod Commentary'!B383='Data Validation'!$B$8,"Yes",'Pod Commentary'!B383='Data Validation'!$B$9,"No",'Pod Commentary'!B383='Data Validation'!$B$10,"No",'Pod Commentary'!B383='Data Validation'!$B$11,"No"),"-")</f>
        <v>-</v>
      </c>
      <c r="L383" s="2" t="str" cm="1">
        <f t="array" ref="L383">IFERROR(_xlfn.IFS(B383='Data Validation'!$B$6,"Yes",B383='Data Validation'!$B$7,"Yes"),"-")</f>
        <v>-</v>
      </c>
      <c r="R383" s="11" t="str">
        <f t="shared" si="72"/>
        <v>-</v>
      </c>
      <c r="S383" s="11" t="str">
        <f t="shared" si="73"/>
        <v>-</v>
      </c>
      <c r="T383" s="11" t="str">
        <f t="shared" si="74"/>
        <v>-</v>
      </c>
      <c r="U383" s="11" t="str">
        <f t="shared" si="75"/>
        <v>-</v>
      </c>
      <c r="V383" s="11" t="str">
        <f t="shared" si="76"/>
        <v>-</v>
      </c>
      <c r="W383" s="11" t="str">
        <f t="shared" si="81"/>
        <v>-</v>
      </c>
      <c r="X383" s="11" t="str">
        <f t="shared" si="82"/>
        <v>-</v>
      </c>
      <c r="Y383" s="11" t="str" cm="1">
        <f t="array" ref="Y383">IFERROR(_xlfn.IFS(B383=$U$1,"2",B383=$V$1,"2",J383="Yes","1")*1,"-")</f>
        <v>-</v>
      </c>
      <c r="Z383" s="11" t="str">
        <f t="shared" si="83"/>
        <v>-</v>
      </c>
      <c r="AA383" s="11" t="str">
        <f t="shared" si="84"/>
        <v>-</v>
      </c>
      <c r="AB383" s="2" t="str">
        <f t="shared" si="77"/>
        <v>-</v>
      </c>
      <c r="AC383" s="11" t="str">
        <f t="shared" si="78"/>
        <v>-</v>
      </c>
      <c r="AD383" s="11" t="str">
        <f t="shared" si="79"/>
        <v>-</v>
      </c>
      <c r="AE383" s="11" t="str">
        <f t="shared" si="80"/>
        <v>-</v>
      </c>
    </row>
    <row r="384" spans="10:31" x14ac:dyDescent="0.35">
      <c r="J384" s="2" t="str" cm="1">
        <f t="array" ref="J384">IFERROR(_xlfn.IFS('Pod Commentary'!B384='Data Validation'!$B$3,"No",'Pod Commentary'!B384='Data Validation'!$B$4,"Yes",'Pod Commentary'!B384='Data Validation'!$B$5,"Yes",'Pod Commentary'!B384='Data Validation'!$B$6,"Yes",'Pod Commentary'!B384='Data Validation'!$B$7,"Yes",'Pod Commentary'!B384='Data Validation'!$B$8,"No",'Pod Commentary'!B384='Data Validation'!$B$9,"Yes",'Pod Commentary'!B384='Data Validation'!$B$10,"Yes",'Pod Commentary'!B384='Data Validation'!$B$11,"-"),"-")</f>
        <v>-</v>
      </c>
      <c r="K384" s="2" t="str" cm="1">
        <f t="array" ref="K384">IFERROR(_xlfn.IFS(D384="Garage","No",B384='Data Validation'!$B$3,"Yes",'Pod Commentary'!B384='Data Validation'!$B$4,"No",'Pod Commentary'!B384='Data Validation'!$B$5,"No",'Pod Commentary'!B384='Data Validation'!$B$6,"No",'Pod Commentary'!B384='Data Validation'!$B$7,"No",'Pod Commentary'!B384='Data Validation'!$B$8,"Yes",'Pod Commentary'!B384='Data Validation'!$B$9,"No",'Pod Commentary'!B384='Data Validation'!$B$10,"No",'Pod Commentary'!B384='Data Validation'!$B$11,"No"),"-")</f>
        <v>-</v>
      </c>
      <c r="L384" s="2" t="str" cm="1">
        <f t="array" ref="L384">IFERROR(_xlfn.IFS(B384='Data Validation'!$B$6,"Yes",B384='Data Validation'!$B$7,"Yes"),"-")</f>
        <v>-</v>
      </c>
      <c r="R384" s="11" t="str">
        <f t="shared" si="72"/>
        <v>-</v>
      </c>
      <c r="S384" s="11" t="str">
        <f t="shared" si="73"/>
        <v>-</v>
      </c>
      <c r="T384" s="11" t="str">
        <f t="shared" si="74"/>
        <v>-</v>
      </c>
      <c r="U384" s="11" t="str">
        <f t="shared" si="75"/>
        <v>-</v>
      </c>
      <c r="V384" s="11" t="str">
        <f t="shared" si="76"/>
        <v>-</v>
      </c>
      <c r="W384" s="11" t="str">
        <f t="shared" si="81"/>
        <v>-</v>
      </c>
      <c r="X384" s="11" t="str">
        <f t="shared" si="82"/>
        <v>-</v>
      </c>
      <c r="Y384" s="11" t="str" cm="1">
        <f t="array" ref="Y384">IFERROR(_xlfn.IFS(B384=$U$1,"2",B384=$V$1,"2",J384="Yes","1")*1,"-")</f>
        <v>-</v>
      </c>
      <c r="Z384" s="11" t="str">
        <f t="shared" si="83"/>
        <v>-</v>
      </c>
      <c r="AA384" s="11" t="str">
        <f t="shared" si="84"/>
        <v>-</v>
      </c>
      <c r="AB384" s="2" t="str">
        <f t="shared" si="77"/>
        <v>-</v>
      </c>
      <c r="AC384" s="11" t="str">
        <f t="shared" si="78"/>
        <v>-</v>
      </c>
      <c r="AD384" s="11" t="str">
        <f t="shared" si="79"/>
        <v>-</v>
      </c>
      <c r="AE384" s="11" t="str">
        <f t="shared" si="80"/>
        <v>-</v>
      </c>
    </row>
    <row r="385" spans="10:31" x14ac:dyDescent="0.35">
      <c r="J385" s="2" t="str" cm="1">
        <f t="array" ref="J385">IFERROR(_xlfn.IFS('Pod Commentary'!B385='Data Validation'!$B$3,"No",'Pod Commentary'!B385='Data Validation'!$B$4,"Yes",'Pod Commentary'!B385='Data Validation'!$B$5,"Yes",'Pod Commentary'!B385='Data Validation'!$B$6,"Yes",'Pod Commentary'!B385='Data Validation'!$B$7,"Yes",'Pod Commentary'!B385='Data Validation'!$B$8,"No",'Pod Commentary'!B385='Data Validation'!$B$9,"Yes",'Pod Commentary'!B385='Data Validation'!$B$10,"Yes",'Pod Commentary'!B385='Data Validation'!$B$11,"-"),"-")</f>
        <v>-</v>
      </c>
      <c r="K385" s="2" t="str" cm="1">
        <f t="array" ref="K385">IFERROR(_xlfn.IFS(D385="Garage","No",B385='Data Validation'!$B$3,"Yes",'Pod Commentary'!B385='Data Validation'!$B$4,"No",'Pod Commentary'!B385='Data Validation'!$B$5,"No",'Pod Commentary'!B385='Data Validation'!$B$6,"No",'Pod Commentary'!B385='Data Validation'!$B$7,"No",'Pod Commentary'!B385='Data Validation'!$B$8,"Yes",'Pod Commentary'!B385='Data Validation'!$B$9,"No",'Pod Commentary'!B385='Data Validation'!$B$10,"No",'Pod Commentary'!B385='Data Validation'!$B$11,"No"),"-")</f>
        <v>-</v>
      </c>
      <c r="L385" s="2" t="str" cm="1">
        <f t="array" ref="L385">IFERROR(_xlfn.IFS(B385='Data Validation'!$B$6,"Yes",B385='Data Validation'!$B$7,"Yes"),"-")</f>
        <v>-</v>
      </c>
      <c r="R385" s="11" t="str">
        <f t="shared" si="72"/>
        <v>-</v>
      </c>
      <c r="S385" s="11" t="str">
        <f t="shared" si="73"/>
        <v>-</v>
      </c>
      <c r="T385" s="11" t="str">
        <f t="shared" si="74"/>
        <v>-</v>
      </c>
      <c r="U385" s="11" t="str">
        <f t="shared" si="75"/>
        <v>-</v>
      </c>
      <c r="V385" s="11" t="str">
        <f t="shared" si="76"/>
        <v>-</v>
      </c>
      <c r="W385" s="11" t="str">
        <f t="shared" si="81"/>
        <v>-</v>
      </c>
      <c r="X385" s="11" t="str">
        <f t="shared" si="82"/>
        <v>-</v>
      </c>
      <c r="Y385" s="11" t="str" cm="1">
        <f t="array" ref="Y385">IFERROR(_xlfn.IFS(B385=$U$1,"2",B385=$V$1,"2",J385="Yes","1")*1,"-")</f>
        <v>-</v>
      </c>
      <c r="Z385" s="11" t="str">
        <f t="shared" si="83"/>
        <v>-</v>
      </c>
      <c r="AA385" s="11" t="str">
        <f t="shared" si="84"/>
        <v>-</v>
      </c>
      <c r="AB385" s="2" t="str">
        <f t="shared" si="77"/>
        <v>-</v>
      </c>
      <c r="AC385" s="11" t="str">
        <f t="shared" si="78"/>
        <v>-</v>
      </c>
      <c r="AD385" s="11" t="str">
        <f t="shared" si="79"/>
        <v>-</v>
      </c>
      <c r="AE385" s="11" t="str">
        <f t="shared" si="80"/>
        <v>-</v>
      </c>
    </row>
    <row r="386" spans="10:31" x14ac:dyDescent="0.35">
      <c r="J386" s="2" t="str" cm="1">
        <f t="array" ref="J386">IFERROR(_xlfn.IFS('Pod Commentary'!B386='Data Validation'!$B$3,"No",'Pod Commentary'!B386='Data Validation'!$B$4,"Yes",'Pod Commentary'!B386='Data Validation'!$B$5,"Yes",'Pod Commentary'!B386='Data Validation'!$B$6,"Yes",'Pod Commentary'!B386='Data Validation'!$B$7,"Yes",'Pod Commentary'!B386='Data Validation'!$B$8,"No",'Pod Commentary'!B386='Data Validation'!$B$9,"Yes",'Pod Commentary'!B386='Data Validation'!$B$10,"Yes",'Pod Commentary'!B386='Data Validation'!$B$11,"-"),"-")</f>
        <v>-</v>
      </c>
      <c r="K386" s="2" t="str" cm="1">
        <f t="array" ref="K386">IFERROR(_xlfn.IFS(D386="Garage","No",B386='Data Validation'!$B$3,"Yes",'Pod Commentary'!B386='Data Validation'!$B$4,"No",'Pod Commentary'!B386='Data Validation'!$B$5,"No",'Pod Commentary'!B386='Data Validation'!$B$6,"No",'Pod Commentary'!B386='Data Validation'!$B$7,"No",'Pod Commentary'!B386='Data Validation'!$B$8,"Yes",'Pod Commentary'!B386='Data Validation'!$B$9,"No",'Pod Commentary'!B386='Data Validation'!$B$10,"No",'Pod Commentary'!B386='Data Validation'!$B$11,"No"),"-")</f>
        <v>-</v>
      </c>
      <c r="L386" s="2" t="str" cm="1">
        <f t="array" ref="L386">IFERROR(_xlfn.IFS(B386='Data Validation'!$B$6,"Yes",B386='Data Validation'!$B$7,"Yes"),"-")</f>
        <v>-</v>
      </c>
      <c r="R386" s="11" t="str">
        <f t="shared" si="72"/>
        <v>-</v>
      </c>
      <c r="S386" s="11" t="str">
        <f t="shared" si="73"/>
        <v>-</v>
      </c>
      <c r="T386" s="11" t="str">
        <f t="shared" si="74"/>
        <v>-</v>
      </c>
      <c r="U386" s="11" t="str">
        <f t="shared" si="75"/>
        <v>-</v>
      </c>
      <c r="V386" s="11" t="str">
        <f t="shared" si="76"/>
        <v>-</v>
      </c>
      <c r="W386" s="11" t="str">
        <f t="shared" si="81"/>
        <v>-</v>
      </c>
      <c r="X386" s="11" t="str">
        <f t="shared" si="82"/>
        <v>-</v>
      </c>
      <c r="Y386" s="11" t="str" cm="1">
        <f t="array" ref="Y386">IFERROR(_xlfn.IFS(B386=$U$1,"2",B386=$V$1,"2",J386="Yes","1")*1,"-")</f>
        <v>-</v>
      </c>
      <c r="Z386" s="11" t="str">
        <f t="shared" si="83"/>
        <v>-</v>
      </c>
      <c r="AA386" s="11" t="str">
        <f t="shared" si="84"/>
        <v>-</v>
      </c>
      <c r="AB386" s="2" t="str">
        <f t="shared" si="77"/>
        <v>-</v>
      </c>
      <c r="AC386" s="11" t="str">
        <f t="shared" si="78"/>
        <v>-</v>
      </c>
      <c r="AD386" s="11" t="str">
        <f t="shared" si="79"/>
        <v>-</v>
      </c>
      <c r="AE386" s="11" t="str">
        <f t="shared" si="80"/>
        <v>-</v>
      </c>
    </row>
    <row r="387" spans="10:31" x14ac:dyDescent="0.35">
      <c r="J387" s="2" t="str" cm="1">
        <f t="array" ref="J387">IFERROR(_xlfn.IFS('Pod Commentary'!B387='Data Validation'!$B$3,"No",'Pod Commentary'!B387='Data Validation'!$B$4,"Yes",'Pod Commentary'!B387='Data Validation'!$B$5,"Yes",'Pod Commentary'!B387='Data Validation'!$B$6,"Yes",'Pod Commentary'!B387='Data Validation'!$B$7,"Yes",'Pod Commentary'!B387='Data Validation'!$B$8,"No",'Pod Commentary'!B387='Data Validation'!$B$9,"Yes",'Pod Commentary'!B387='Data Validation'!$B$10,"Yes",'Pod Commentary'!B387='Data Validation'!$B$11,"-"),"-")</f>
        <v>-</v>
      </c>
      <c r="K387" s="2" t="str" cm="1">
        <f t="array" ref="K387">IFERROR(_xlfn.IFS(D387="Garage","No",B387='Data Validation'!$B$3,"Yes",'Pod Commentary'!B387='Data Validation'!$B$4,"No",'Pod Commentary'!B387='Data Validation'!$B$5,"No",'Pod Commentary'!B387='Data Validation'!$B$6,"No",'Pod Commentary'!B387='Data Validation'!$B$7,"No",'Pod Commentary'!B387='Data Validation'!$B$8,"Yes",'Pod Commentary'!B387='Data Validation'!$B$9,"No",'Pod Commentary'!B387='Data Validation'!$B$10,"No",'Pod Commentary'!B387='Data Validation'!$B$11,"No"),"-")</f>
        <v>-</v>
      </c>
      <c r="L387" s="2" t="str" cm="1">
        <f t="array" ref="L387">IFERROR(_xlfn.IFS(B387='Data Validation'!$B$6,"Yes",B387='Data Validation'!$B$7,"Yes"),"-")</f>
        <v>-</v>
      </c>
      <c r="R387" s="11" t="str">
        <f t="shared" ref="R387:R450" si="85">IFERROR(IF($B387=$R$1,"1","-")*1,"-")</f>
        <v>-</v>
      </c>
      <c r="S387" s="11" t="str">
        <f t="shared" ref="S387:S450" si="86">IFERROR(IF($B387=$S$1,"1","-")*1,"-")</f>
        <v>-</v>
      </c>
      <c r="T387" s="11" t="str">
        <f t="shared" ref="T387:T450" si="87">IFERROR(IF($B387=$T$1,"1","-")*1,"-")</f>
        <v>-</v>
      </c>
      <c r="U387" s="11" t="str">
        <f t="shared" ref="U387:U450" si="88">IFERROR(IF($B387=$U$1,"1","-")*1,"-")</f>
        <v>-</v>
      </c>
      <c r="V387" s="11" t="str">
        <f t="shared" ref="V387:V450" si="89">IFERROR(IF($B387=$V$1,"1","-")*1,"-")</f>
        <v>-</v>
      </c>
      <c r="W387" s="11" t="str">
        <f t="shared" si="81"/>
        <v>-</v>
      </c>
      <c r="X387" s="11" t="str">
        <f t="shared" si="82"/>
        <v>-</v>
      </c>
      <c r="Y387" s="11" t="str" cm="1">
        <f t="array" ref="Y387">IFERROR(_xlfn.IFS(B387=$U$1,"2",B387=$V$1,"2",J387="Yes","1")*1,"-")</f>
        <v>-</v>
      </c>
      <c r="Z387" s="11" t="str">
        <f t="shared" si="83"/>
        <v>-</v>
      </c>
      <c r="AA387" s="11" t="str">
        <f t="shared" si="84"/>
        <v>-</v>
      </c>
      <c r="AB387" s="2" t="str">
        <f t="shared" ref="AB387:AB450" si="90">IFERROR(IF(O387="Yes","1","-")*1,"-")</f>
        <v>-</v>
      </c>
      <c r="AC387" s="11" t="str">
        <f t="shared" ref="AC387:AC450" si="91">IFERROR(IF($B387=$AC$1,"1","-")*1,"-")</f>
        <v>-</v>
      </c>
      <c r="AD387" s="11" t="str">
        <f t="shared" ref="AD387:AD450" si="92">IFERROR(IF($B387=$AD$1,"1","-")*1,"-")</f>
        <v>-</v>
      </c>
      <c r="AE387" s="11" t="str">
        <f t="shared" ref="AE387:AE450" si="93">IFERROR(IF($B387=$AE$1,"1","-")*1,"-")</f>
        <v>-</v>
      </c>
    </row>
    <row r="388" spans="10:31" x14ac:dyDescent="0.35">
      <c r="J388" s="2" t="str" cm="1">
        <f t="array" ref="J388">IFERROR(_xlfn.IFS('Pod Commentary'!B388='Data Validation'!$B$3,"No",'Pod Commentary'!B388='Data Validation'!$B$4,"Yes",'Pod Commentary'!B388='Data Validation'!$B$5,"Yes",'Pod Commentary'!B388='Data Validation'!$B$6,"Yes",'Pod Commentary'!B388='Data Validation'!$B$7,"Yes",'Pod Commentary'!B388='Data Validation'!$B$8,"No",'Pod Commentary'!B388='Data Validation'!$B$9,"Yes",'Pod Commentary'!B388='Data Validation'!$B$10,"Yes",'Pod Commentary'!B388='Data Validation'!$B$11,"-"),"-")</f>
        <v>-</v>
      </c>
      <c r="K388" s="2" t="str" cm="1">
        <f t="array" ref="K388">IFERROR(_xlfn.IFS(D388="Garage","No",B388='Data Validation'!$B$3,"Yes",'Pod Commentary'!B388='Data Validation'!$B$4,"No",'Pod Commentary'!B388='Data Validation'!$B$5,"No",'Pod Commentary'!B388='Data Validation'!$B$6,"No",'Pod Commentary'!B388='Data Validation'!$B$7,"No",'Pod Commentary'!B388='Data Validation'!$B$8,"Yes",'Pod Commentary'!B388='Data Validation'!$B$9,"No",'Pod Commentary'!B388='Data Validation'!$B$10,"No",'Pod Commentary'!B388='Data Validation'!$B$11,"No"),"-")</f>
        <v>-</v>
      </c>
      <c r="L388" s="2" t="str" cm="1">
        <f t="array" ref="L388">IFERROR(_xlfn.IFS(B388='Data Validation'!$B$6,"Yes",B388='Data Validation'!$B$7,"Yes"),"-")</f>
        <v>-</v>
      </c>
      <c r="R388" s="11" t="str">
        <f t="shared" si="85"/>
        <v>-</v>
      </c>
      <c r="S388" s="11" t="str">
        <f t="shared" si="86"/>
        <v>-</v>
      </c>
      <c r="T388" s="11" t="str">
        <f t="shared" si="87"/>
        <v>-</v>
      </c>
      <c r="U388" s="11" t="str">
        <f t="shared" si="88"/>
        <v>-</v>
      </c>
      <c r="V388" s="11" t="str">
        <f t="shared" si="89"/>
        <v>-</v>
      </c>
      <c r="W388" s="11" t="str">
        <f t="shared" si="81"/>
        <v>-</v>
      </c>
      <c r="X388" s="11" t="str">
        <f t="shared" si="82"/>
        <v>-</v>
      </c>
      <c r="Y388" s="11" t="str" cm="1">
        <f t="array" ref="Y388">IFERROR(_xlfn.IFS(B388=$U$1,"2",B388=$V$1,"2",J388="Yes","1")*1,"-")</f>
        <v>-</v>
      </c>
      <c r="Z388" s="11" t="str">
        <f t="shared" si="83"/>
        <v>-</v>
      </c>
      <c r="AA388" s="11" t="str">
        <f t="shared" si="84"/>
        <v>-</v>
      </c>
      <c r="AB388" s="2" t="str">
        <f t="shared" si="90"/>
        <v>-</v>
      </c>
      <c r="AC388" s="11" t="str">
        <f t="shared" si="91"/>
        <v>-</v>
      </c>
      <c r="AD388" s="11" t="str">
        <f t="shared" si="92"/>
        <v>-</v>
      </c>
      <c r="AE388" s="11" t="str">
        <f t="shared" si="93"/>
        <v>-</v>
      </c>
    </row>
    <row r="389" spans="10:31" x14ac:dyDescent="0.35">
      <c r="J389" s="2" t="str" cm="1">
        <f t="array" ref="J389">IFERROR(_xlfn.IFS('Pod Commentary'!B389='Data Validation'!$B$3,"No",'Pod Commentary'!B389='Data Validation'!$B$4,"Yes",'Pod Commentary'!B389='Data Validation'!$B$5,"Yes",'Pod Commentary'!B389='Data Validation'!$B$6,"Yes",'Pod Commentary'!B389='Data Validation'!$B$7,"Yes",'Pod Commentary'!B389='Data Validation'!$B$8,"No",'Pod Commentary'!B389='Data Validation'!$B$9,"Yes",'Pod Commentary'!B389='Data Validation'!$B$10,"Yes",'Pod Commentary'!B389='Data Validation'!$B$11,"-"),"-")</f>
        <v>-</v>
      </c>
      <c r="K389" s="2" t="str" cm="1">
        <f t="array" ref="K389">IFERROR(_xlfn.IFS(D389="Garage","No",B389='Data Validation'!$B$3,"Yes",'Pod Commentary'!B389='Data Validation'!$B$4,"No",'Pod Commentary'!B389='Data Validation'!$B$5,"No",'Pod Commentary'!B389='Data Validation'!$B$6,"No",'Pod Commentary'!B389='Data Validation'!$B$7,"No",'Pod Commentary'!B389='Data Validation'!$B$8,"Yes",'Pod Commentary'!B389='Data Validation'!$B$9,"No",'Pod Commentary'!B389='Data Validation'!$B$10,"No",'Pod Commentary'!B389='Data Validation'!$B$11,"No"),"-")</f>
        <v>-</v>
      </c>
      <c r="L389" s="2" t="str" cm="1">
        <f t="array" ref="L389">IFERROR(_xlfn.IFS(B389='Data Validation'!$B$6,"Yes",B389='Data Validation'!$B$7,"Yes"),"-")</f>
        <v>-</v>
      </c>
      <c r="R389" s="11" t="str">
        <f t="shared" si="85"/>
        <v>-</v>
      </c>
      <c r="S389" s="11" t="str">
        <f t="shared" si="86"/>
        <v>-</v>
      </c>
      <c r="T389" s="11" t="str">
        <f t="shared" si="87"/>
        <v>-</v>
      </c>
      <c r="U389" s="11" t="str">
        <f t="shared" si="88"/>
        <v>-</v>
      </c>
      <c r="V389" s="11" t="str">
        <f t="shared" si="89"/>
        <v>-</v>
      </c>
      <c r="W389" s="11" t="str">
        <f t="shared" si="81"/>
        <v>-</v>
      </c>
      <c r="X389" s="11" t="str">
        <f t="shared" si="82"/>
        <v>-</v>
      </c>
      <c r="Y389" s="11" t="str" cm="1">
        <f t="array" ref="Y389">IFERROR(_xlfn.IFS(B389=$U$1,"2",B389=$V$1,"2",J389="Yes","1")*1,"-")</f>
        <v>-</v>
      </c>
      <c r="Z389" s="11" t="str">
        <f t="shared" si="83"/>
        <v>-</v>
      </c>
      <c r="AA389" s="11" t="str">
        <f t="shared" si="84"/>
        <v>-</v>
      </c>
      <c r="AB389" s="2" t="str">
        <f t="shared" si="90"/>
        <v>-</v>
      </c>
      <c r="AC389" s="11" t="str">
        <f t="shared" si="91"/>
        <v>-</v>
      </c>
      <c r="AD389" s="11" t="str">
        <f t="shared" si="92"/>
        <v>-</v>
      </c>
      <c r="AE389" s="11" t="str">
        <f t="shared" si="93"/>
        <v>-</v>
      </c>
    </row>
    <row r="390" spans="10:31" x14ac:dyDescent="0.35">
      <c r="J390" s="2" t="str" cm="1">
        <f t="array" ref="J390">IFERROR(_xlfn.IFS('Pod Commentary'!B390='Data Validation'!$B$3,"No",'Pod Commentary'!B390='Data Validation'!$B$4,"Yes",'Pod Commentary'!B390='Data Validation'!$B$5,"Yes",'Pod Commentary'!B390='Data Validation'!$B$6,"Yes",'Pod Commentary'!B390='Data Validation'!$B$7,"Yes",'Pod Commentary'!B390='Data Validation'!$B$8,"No",'Pod Commentary'!B390='Data Validation'!$B$9,"Yes",'Pod Commentary'!B390='Data Validation'!$B$10,"Yes",'Pod Commentary'!B390='Data Validation'!$B$11,"-"),"-")</f>
        <v>-</v>
      </c>
      <c r="K390" s="2" t="str" cm="1">
        <f t="array" ref="K390">IFERROR(_xlfn.IFS(D390="Garage","No",B390='Data Validation'!$B$3,"Yes",'Pod Commentary'!B390='Data Validation'!$B$4,"No",'Pod Commentary'!B390='Data Validation'!$B$5,"No",'Pod Commentary'!B390='Data Validation'!$B$6,"No",'Pod Commentary'!B390='Data Validation'!$B$7,"No",'Pod Commentary'!B390='Data Validation'!$B$8,"Yes",'Pod Commentary'!B390='Data Validation'!$B$9,"No",'Pod Commentary'!B390='Data Validation'!$B$10,"No",'Pod Commentary'!B390='Data Validation'!$B$11,"No"),"-")</f>
        <v>-</v>
      </c>
      <c r="L390" s="2" t="str" cm="1">
        <f t="array" ref="L390">IFERROR(_xlfn.IFS(B390='Data Validation'!$B$6,"Yes",B390='Data Validation'!$B$7,"Yes"),"-")</f>
        <v>-</v>
      </c>
      <c r="R390" s="11" t="str">
        <f t="shared" si="85"/>
        <v>-</v>
      </c>
      <c r="S390" s="11" t="str">
        <f t="shared" si="86"/>
        <v>-</v>
      </c>
      <c r="T390" s="11" t="str">
        <f t="shared" si="87"/>
        <v>-</v>
      </c>
      <c r="U390" s="11" t="str">
        <f t="shared" si="88"/>
        <v>-</v>
      </c>
      <c r="V390" s="11" t="str">
        <f t="shared" si="89"/>
        <v>-</v>
      </c>
      <c r="W390" s="11" t="str">
        <f t="shared" si="81"/>
        <v>-</v>
      </c>
      <c r="X390" s="11" t="str">
        <f t="shared" si="82"/>
        <v>-</v>
      </c>
      <c r="Y390" s="11" t="str" cm="1">
        <f t="array" ref="Y390">IFERROR(_xlfn.IFS(B390=$U$1,"2",B390=$V$1,"2",J390="Yes","1")*1,"-")</f>
        <v>-</v>
      </c>
      <c r="Z390" s="11" t="str">
        <f t="shared" si="83"/>
        <v>-</v>
      </c>
      <c r="AA390" s="11" t="str">
        <f t="shared" si="84"/>
        <v>-</v>
      </c>
      <c r="AB390" s="2" t="str">
        <f t="shared" si="90"/>
        <v>-</v>
      </c>
      <c r="AC390" s="11" t="str">
        <f t="shared" si="91"/>
        <v>-</v>
      </c>
      <c r="AD390" s="11" t="str">
        <f t="shared" si="92"/>
        <v>-</v>
      </c>
      <c r="AE390" s="11" t="str">
        <f t="shared" si="93"/>
        <v>-</v>
      </c>
    </row>
    <row r="391" spans="10:31" x14ac:dyDescent="0.35">
      <c r="J391" s="2" t="str" cm="1">
        <f t="array" ref="J391">IFERROR(_xlfn.IFS('Pod Commentary'!B391='Data Validation'!$B$3,"No",'Pod Commentary'!B391='Data Validation'!$B$4,"Yes",'Pod Commentary'!B391='Data Validation'!$B$5,"Yes",'Pod Commentary'!B391='Data Validation'!$B$6,"Yes",'Pod Commentary'!B391='Data Validation'!$B$7,"Yes",'Pod Commentary'!B391='Data Validation'!$B$8,"No",'Pod Commentary'!B391='Data Validation'!$B$9,"Yes",'Pod Commentary'!B391='Data Validation'!$B$10,"Yes",'Pod Commentary'!B391='Data Validation'!$B$11,"-"),"-")</f>
        <v>-</v>
      </c>
      <c r="K391" s="2" t="str" cm="1">
        <f t="array" ref="K391">IFERROR(_xlfn.IFS(D391="Garage","No",B391='Data Validation'!$B$3,"Yes",'Pod Commentary'!B391='Data Validation'!$B$4,"No",'Pod Commentary'!B391='Data Validation'!$B$5,"No",'Pod Commentary'!B391='Data Validation'!$B$6,"No",'Pod Commentary'!B391='Data Validation'!$B$7,"No",'Pod Commentary'!B391='Data Validation'!$B$8,"Yes",'Pod Commentary'!B391='Data Validation'!$B$9,"No",'Pod Commentary'!B391='Data Validation'!$B$10,"No",'Pod Commentary'!B391='Data Validation'!$B$11,"No"),"-")</f>
        <v>-</v>
      </c>
      <c r="L391" s="2" t="str" cm="1">
        <f t="array" ref="L391">IFERROR(_xlfn.IFS(B391='Data Validation'!$B$6,"Yes",B391='Data Validation'!$B$7,"Yes"),"-")</f>
        <v>-</v>
      </c>
      <c r="R391" s="11" t="str">
        <f t="shared" si="85"/>
        <v>-</v>
      </c>
      <c r="S391" s="11" t="str">
        <f t="shared" si="86"/>
        <v>-</v>
      </c>
      <c r="T391" s="11" t="str">
        <f t="shared" si="87"/>
        <v>-</v>
      </c>
      <c r="U391" s="11" t="str">
        <f t="shared" si="88"/>
        <v>-</v>
      </c>
      <c r="V391" s="11" t="str">
        <f t="shared" si="89"/>
        <v>-</v>
      </c>
      <c r="W391" s="11" t="str">
        <f t="shared" ref="W391:W454" si="94">IFERROR(IF(E391=$W$1,"1","-")*1,"-")</f>
        <v>-</v>
      </c>
      <c r="X391" s="11" t="str">
        <f t="shared" ref="X391:X454" si="95">IFERROR(IF(E391=$X$1,"1","-")*1,"-")</f>
        <v>-</v>
      </c>
      <c r="Y391" s="11" t="str" cm="1">
        <f t="array" ref="Y391">IFERROR(_xlfn.IFS(B391=$U$1,"2",B391=$V$1,"2",J391="Yes","1")*1,"-")</f>
        <v>-</v>
      </c>
      <c r="Z391" s="11" t="str">
        <f t="shared" ref="Z391:Z454" si="96">IFERROR(IF(K391="Yes","1","-")*1,"-")</f>
        <v>-</v>
      </c>
      <c r="AA391" s="11" t="str">
        <f t="shared" ref="AA391:AA454" si="97">IFERROR(IF(L391="Yes","1","-")*1,"-")</f>
        <v>-</v>
      </c>
      <c r="AB391" s="2" t="str">
        <f t="shared" si="90"/>
        <v>-</v>
      </c>
      <c r="AC391" s="11" t="str">
        <f t="shared" si="91"/>
        <v>-</v>
      </c>
      <c r="AD391" s="11" t="str">
        <f t="shared" si="92"/>
        <v>-</v>
      </c>
      <c r="AE391" s="11" t="str">
        <f t="shared" si="93"/>
        <v>-</v>
      </c>
    </row>
    <row r="392" spans="10:31" x14ac:dyDescent="0.35">
      <c r="J392" s="2" t="str" cm="1">
        <f t="array" ref="J392">IFERROR(_xlfn.IFS('Pod Commentary'!B392='Data Validation'!$B$3,"No",'Pod Commentary'!B392='Data Validation'!$B$4,"Yes",'Pod Commentary'!B392='Data Validation'!$B$5,"Yes",'Pod Commentary'!B392='Data Validation'!$B$6,"Yes",'Pod Commentary'!B392='Data Validation'!$B$7,"Yes",'Pod Commentary'!B392='Data Validation'!$B$8,"No",'Pod Commentary'!B392='Data Validation'!$B$9,"Yes",'Pod Commentary'!B392='Data Validation'!$B$10,"Yes",'Pod Commentary'!B392='Data Validation'!$B$11,"-"),"-")</f>
        <v>-</v>
      </c>
      <c r="K392" s="2" t="str" cm="1">
        <f t="array" ref="K392">IFERROR(_xlfn.IFS(D392="Garage","No",B392='Data Validation'!$B$3,"Yes",'Pod Commentary'!B392='Data Validation'!$B$4,"No",'Pod Commentary'!B392='Data Validation'!$B$5,"No",'Pod Commentary'!B392='Data Validation'!$B$6,"No",'Pod Commentary'!B392='Data Validation'!$B$7,"No",'Pod Commentary'!B392='Data Validation'!$B$8,"Yes",'Pod Commentary'!B392='Data Validation'!$B$9,"No",'Pod Commentary'!B392='Data Validation'!$B$10,"No",'Pod Commentary'!B392='Data Validation'!$B$11,"No"),"-")</f>
        <v>-</v>
      </c>
      <c r="L392" s="2" t="str" cm="1">
        <f t="array" ref="L392">IFERROR(_xlfn.IFS(B392='Data Validation'!$B$6,"Yes",B392='Data Validation'!$B$7,"Yes"),"-")</f>
        <v>-</v>
      </c>
      <c r="R392" s="11" t="str">
        <f t="shared" si="85"/>
        <v>-</v>
      </c>
      <c r="S392" s="11" t="str">
        <f t="shared" si="86"/>
        <v>-</v>
      </c>
      <c r="T392" s="11" t="str">
        <f t="shared" si="87"/>
        <v>-</v>
      </c>
      <c r="U392" s="11" t="str">
        <f t="shared" si="88"/>
        <v>-</v>
      </c>
      <c r="V392" s="11" t="str">
        <f t="shared" si="89"/>
        <v>-</v>
      </c>
      <c r="W392" s="11" t="str">
        <f t="shared" si="94"/>
        <v>-</v>
      </c>
      <c r="X392" s="11" t="str">
        <f t="shared" si="95"/>
        <v>-</v>
      </c>
      <c r="Y392" s="11" t="str" cm="1">
        <f t="array" ref="Y392">IFERROR(_xlfn.IFS(B392=$U$1,"2",B392=$V$1,"2",J392="Yes","1")*1,"-")</f>
        <v>-</v>
      </c>
      <c r="Z392" s="11" t="str">
        <f t="shared" si="96"/>
        <v>-</v>
      </c>
      <c r="AA392" s="11" t="str">
        <f t="shared" si="97"/>
        <v>-</v>
      </c>
      <c r="AB392" s="2" t="str">
        <f t="shared" si="90"/>
        <v>-</v>
      </c>
      <c r="AC392" s="11" t="str">
        <f t="shared" si="91"/>
        <v>-</v>
      </c>
      <c r="AD392" s="11" t="str">
        <f t="shared" si="92"/>
        <v>-</v>
      </c>
      <c r="AE392" s="11" t="str">
        <f t="shared" si="93"/>
        <v>-</v>
      </c>
    </row>
    <row r="393" spans="10:31" x14ac:dyDescent="0.35">
      <c r="J393" s="2" t="str" cm="1">
        <f t="array" ref="J393">IFERROR(_xlfn.IFS('Pod Commentary'!B393='Data Validation'!$B$3,"No",'Pod Commentary'!B393='Data Validation'!$B$4,"Yes",'Pod Commentary'!B393='Data Validation'!$B$5,"Yes",'Pod Commentary'!B393='Data Validation'!$B$6,"Yes",'Pod Commentary'!B393='Data Validation'!$B$7,"Yes",'Pod Commentary'!B393='Data Validation'!$B$8,"No",'Pod Commentary'!B393='Data Validation'!$B$9,"Yes",'Pod Commentary'!B393='Data Validation'!$B$10,"Yes",'Pod Commentary'!B393='Data Validation'!$B$11,"-"),"-")</f>
        <v>-</v>
      </c>
      <c r="K393" s="2" t="str" cm="1">
        <f t="array" ref="K393">IFERROR(_xlfn.IFS(D393="Garage","No",B393='Data Validation'!$B$3,"Yes",'Pod Commentary'!B393='Data Validation'!$B$4,"No",'Pod Commentary'!B393='Data Validation'!$B$5,"No",'Pod Commentary'!B393='Data Validation'!$B$6,"No",'Pod Commentary'!B393='Data Validation'!$B$7,"No",'Pod Commentary'!B393='Data Validation'!$B$8,"Yes",'Pod Commentary'!B393='Data Validation'!$B$9,"No",'Pod Commentary'!B393='Data Validation'!$B$10,"No",'Pod Commentary'!B393='Data Validation'!$B$11,"No"),"-")</f>
        <v>-</v>
      </c>
      <c r="L393" s="2" t="str" cm="1">
        <f t="array" ref="L393">IFERROR(_xlfn.IFS(B393='Data Validation'!$B$6,"Yes",B393='Data Validation'!$B$7,"Yes"),"-")</f>
        <v>-</v>
      </c>
      <c r="R393" s="11" t="str">
        <f t="shared" si="85"/>
        <v>-</v>
      </c>
      <c r="S393" s="11" t="str">
        <f t="shared" si="86"/>
        <v>-</v>
      </c>
      <c r="T393" s="11" t="str">
        <f t="shared" si="87"/>
        <v>-</v>
      </c>
      <c r="U393" s="11" t="str">
        <f t="shared" si="88"/>
        <v>-</v>
      </c>
      <c r="V393" s="11" t="str">
        <f t="shared" si="89"/>
        <v>-</v>
      </c>
      <c r="W393" s="11" t="str">
        <f t="shared" si="94"/>
        <v>-</v>
      </c>
      <c r="X393" s="11" t="str">
        <f t="shared" si="95"/>
        <v>-</v>
      </c>
      <c r="Y393" s="11" t="str" cm="1">
        <f t="array" ref="Y393">IFERROR(_xlfn.IFS(B393=$U$1,"2",B393=$V$1,"2",J393="Yes","1")*1,"-")</f>
        <v>-</v>
      </c>
      <c r="Z393" s="11" t="str">
        <f t="shared" si="96"/>
        <v>-</v>
      </c>
      <c r="AA393" s="11" t="str">
        <f t="shared" si="97"/>
        <v>-</v>
      </c>
      <c r="AB393" s="2" t="str">
        <f t="shared" si="90"/>
        <v>-</v>
      </c>
      <c r="AC393" s="11" t="str">
        <f t="shared" si="91"/>
        <v>-</v>
      </c>
      <c r="AD393" s="11" t="str">
        <f t="shared" si="92"/>
        <v>-</v>
      </c>
      <c r="AE393" s="11" t="str">
        <f t="shared" si="93"/>
        <v>-</v>
      </c>
    </row>
    <row r="394" spans="10:31" x14ac:dyDescent="0.35">
      <c r="J394" s="2" t="str" cm="1">
        <f t="array" ref="J394">IFERROR(_xlfn.IFS('Pod Commentary'!B394='Data Validation'!$B$3,"No",'Pod Commentary'!B394='Data Validation'!$B$4,"Yes",'Pod Commentary'!B394='Data Validation'!$B$5,"Yes",'Pod Commentary'!B394='Data Validation'!$B$6,"Yes",'Pod Commentary'!B394='Data Validation'!$B$7,"Yes",'Pod Commentary'!B394='Data Validation'!$B$8,"No",'Pod Commentary'!B394='Data Validation'!$B$9,"Yes",'Pod Commentary'!B394='Data Validation'!$B$10,"Yes",'Pod Commentary'!B394='Data Validation'!$B$11,"-"),"-")</f>
        <v>-</v>
      </c>
      <c r="K394" s="2" t="str" cm="1">
        <f t="array" ref="K394">IFERROR(_xlfn.IFS(D394="Garage","No",B394='Data Validation'!$B$3,"Yes",'Pod Commentary'!B394='Data Validation'!$B$4,"No",'Pod Commentary'!B394='Data Validation'!$B$5,"No",'Pod Commentary'!B394='Data Validation'!$B$6,"No",'Pod Commentary'!B394='Data Validation'!$B$7,"No",'Pod Commentary'!B394='Data Validation'!$B$8,"Yes",'Pod Commentary'!B394='Data Validation'!$B$9,"No",'Pod Commentary'!B394='Data Validation'!$B$10,"No",'Pod Commentary'!B394='Data Validation'!$B$11,"No"),"-")</f>
        <v>-</v>
      </c>
      <c r="L394" s="2" t="str" cm="1">
        <f t="array" ref="L394">IFERROR(_xlfn.IFS(B394='Data Validation'!$B$6,"Yes",B394='Data Validation'!$B$7,"Yes"),"-")</f>
        <v>-</v>
      </c>
      <c r="R394" s="11" t="str">
        <f t="shared" si="85"/>
        <v>-</v>
      </c>
      <c r="S394" s="11" t="str">
        <f t="shared" si="86"/>
        <v>-</v>
      </c>
      <c r="T394" s="11" t="str">
        <f t="shared" si="87"/>
        <v>-</v>
      </c>
      <c r="U394" s="11" t="str">
        <f t="shared" si="88"/>
        <v>-</v>
      </c>
      <c r="V394" s="11" t="str">
        <f t="shared" si="89"/>
        <v>-</v>
      </c>
      <c r="W394" s="11" t="str">
        <f t="shared" si="94"/>
        <v>-</v>
      </c>
      <c r="X394" s="11" t="str">
        <f t="shared" si="95"/>
        <v>-</v>
      </c>
      <c r="Y394" s="11" t="str" cm="1">
        <f t="array" ref="Y394">IFERROR(_xlfn.IFS(B394=$U$1,"2",B394=$V$1,"2",J394="Yes","1")*1,"-")</f>
        <v>-</v>
      </c>
      <c r="Z394" s="11" t="str">
        <f t="shared" si="96"/>
        <v>-</v>
      </c>
      <c r="AA394" s="11" t="str">
        <f t="shared" si="97"/>
        <v>-</v>
      </c>
      <c r="AB394" s="2" t="str">
        <f t="shared" si="90"/>
        <v>-</v>
      </c>
      <c r="AC394" s="11" t="str">
        <f t="shared" si="91"/>
        <v>-</v>
      </c>
      <c r="AD394" s="11" t="str">
        <f t="shared" si="92"/>
        <v>-</v>
      </c>
      <c r="AE394" s="11" t="str">
        <f t="shared" si="93"/>
        <v>-</v>
      </c>
    </row>
    <row r="395" spans="10:31" x14ac:dyDescent="0.35">
      <c r="J395" s="2" t="str" cm="1">
        <f t="array" ref="J395">IFERROR(_xlfn.IFS('Pod Commentary'!B395='Data Validation'!$B$3,"No",'Pod Commentary'!B395='Data Validation'!$B$4,"Yes",'Pod Commentary'!B395='Data Validation'!$B$5,"Yes",'Pod Commentary'!B395='Data Validation'!$B$6,"Yes",'Pod Commentary'!B395='Data Validation'!$B$7,"Yes",'Pod Commentary'!B395='Data Validation'!$B$8,"No",'Pod Commentary'!B395='Data Validation'!$B$9,"Yes",'Pod Commentary'!B395='Data Validation'!$B$10,"Yes",'Pod Commentary'!B395='Data Validation'!$B$11,"-"),"-")</f>
        <v>-</v>
      </c>
      <c r="K395" s="2" t="str" cm="1">
        <f t="array" ref="K395">IFERROR(_xlfn.IFS(D395="Garage","No",B395='Data Validation'!$B$3,"Yes",'Pod Commentary'!B395='Data Validation'!$B$4,"No",'Pod Commentary'!B395='Data Validation'!$B$5,"No",'Pod Commentary'!B395='Data Validation'!$B$6,"No",'Pod Commentary'!B395='Data Validation'!$B$7,"No",'Pod Commentary'!B395='Data Validation'!$B$8,"Yes",'Pod Commentary'!B395='Data Validation'!$B$9,"No",'Pod Commentary'!B395='Data Validation'!$B$10,"No",'Pod Commentary'!B395='Data Validation'!$B$11,"No"),"-")</f>
        <v>-</v>
      </c>
      <c r="L395" s="2" t="str" cm="1">
        <f t="array" ref="L395">IFERROR(_xlfn.IFS(B395='Data Validation'!$B$6,"Yes",B395='Data Validation'!$B$7,"Yes"),"-")</f>
        <v>-</v>
      </c>
      <c r="R395" s="11" t="str">
        <f t="shared" si="85"/>
        <v>-</v>
      </c>
      <c r="S395" s="11" t="str">
        <f t="shared" si="86"/>
        <v>-</v>
      </c>
      <c r="T395" s="11" t="str">
        <f t="shared" si="87"/>
        <v>-</v>
      </c>
      <c r="U395" s="11" t="str">
        <f t="shared" si="88"/>
        <v>-</v>
      </c>
      <c r="V395" s="11" t="str">
        <f t="shared" si="89"/>
        <v>-</v>
      </c>
      <c r="W395" s="11" t="str">
        <f t="shared" si="94"/>
        <v>-</v>
      </c>
      <c r="X395" s="11" t="str">
        <f t="shared" si="95"/>
        <v>-</v>
      </c>
      <c r="Y395" s="11" t="str" cm="1">
        <f t="array" ref="Y395">IFERROR(_xlfn.IFS(B395=$U$1,"2",B395=$V$1,"2",J395="Yes","1")*1,"-")</f>
        <v>-</v>
      </c>
      <c r="Z395" s="11" t="str">
        <f t="shared" si="96"/>
        <v>-</v>
      </c>
      <c r="AA395" s="11" t="str">
        <f t="shared" si="97"/>
        <v>-</v>
      </c>
      <c r="AB395" s="2" t="str">
        <f t="shared" si="90"/>
        <v>-</v>
      </c>
      <c r="AC395" s="11" t="str">
        <f t="shared" si="91"/>
        <v>-</v>
      </c>
      <c r="AD395" s="11" t="str">
        <f t="shared" si="92"/>
        <v>-</v>
      </c>
      <c r="AE395" s="11" t="str">
        <f t="shared" si="93"/>
        <v>-</v>
      </c>
    </row>
    <row r="396" spans="10:31" x14ac:dyDescent="0.35">
      <c r="J396" s="2" t="str" cm="1">
        <f t="array" ref="J396">IFERROR(_xlfn.IFS('Pod Commentary'!B396='Data Validation'!$B$3,"No",'Pod Commentary'!B396='Data Validation'!$B$4,"Yes",'Pod Commentary'!B396='Data Validation'!$B$5,"Yes",'Pod Commentary'!B396='Data Validation'!$B$6,"Yes",'Pod Commentary'!B396='Data Validation'!$B$7,"Yes",'Pod Commentary'!B396='Data Validation'!$B$8,"No",'Pod Commentary'!B396='Data Validation'!$B$9,"Yes",'Pod Commentary'!B396='Data Validation'!$B$10,"Yes",'Pod Commentary'!B396='Data Validation'!$B$11,"-"),"-")</f>
        <v>-</v>
      </c>
      <c r="K396" s="2" t="str" cm="1">
        <f t="array" ref="K396">IFERROR(_xlfn.IFS(D396="Garage","No",B396='Data Validation'!$B$3,"Yes",'Pod Commentary'!B396='Data Validation'!$B$4,"No",'Pod Commentary'!B396='Data Validation'!$B$5,"No",'Pod Commentary'!B396='Data Validation'!$B$6,"No",'Pod Commentary'!B396='Data Validation'!$B$7,"No",'Pod Commentary'!B396='Data Validation'!$B$8,"Yes",'Pod Commentary'!B396='Data Validation'!$B$9,"No",'Pod Commentary'!B396='Data Validation'!$B$10,"No",'Pod Commentary'!B396='Data Validation'!$B$11,"No"),"-")</f>
        <v>-</v>
      </c>
      <c r="L396" s="2" t="str" cm="1">
        <f t="array" ref="L396">IFERROR(_xlfn.IFS(B396='Data Validation'!$B$6,"Yes",B396='Data Validation'!$B$7,"Yes"),"-")</f>
        <v>-</v>
      </c>
      <c r="R396" s="11" t="str">
        <f t="shared" si="85"/>
        <v>-</v>
      </c>
      <c r="S396" s="11" t="str">
        <f t="shared" si="86"/>
        <v>-</v>
      </c>
      <c r="T396" s="11" t="str">
        <f t="shared" si="87"/>
        <v>-</v>
      </c>
      <c r="U396" s="11" t="str">
        <f t="shared" si="88"/>
        <v>-</v>
      </c>
      <c r="V396" s="11" t="str">
        <f t="shared" si="89"/>
        <v>-</v>
      </c>
      <c r="W396" s="11" t="str">
        <f t="shared" si="94"/>
        <v>-</v>
      </c>
      <c r="X396" s="11" t="str">
        <f t="shared" si="95"/>
        <v>-</v>
      </c>
      <c r="Y396" s="11" t="str" cm="1">
        <f t="array" ref="Y396">IFERROR(_xlfn.IFS(B396=$U$1,"2",B396=$V$1,"2",J396="Yes","1")*1,"-")</f>
        <v>-</v>
      </c>
      <c r="Z396" s="11" t="str">
        <f t="shared" si="96"/>
        <v>-</v>
      </c>
      <c r="AA396" s="11" t="str">
        <f t="shared" si="97"/>
        <v>-</v>
      </c>
      <c r="AB396" s="2" t="str">
        <f t="shared" si="90"/>
        <v>-</v>
      </c>
      <c r="AC396" s="11" t="str">
        <f t="shared" si="91"/>
        <v>-</v>
      </c>
      <c r="AD396" s="11" t="str">
        <f t="shared" si="92"/>
        <v>-</v>
      </c>
      <c r="AE396" s="11" t="str">
        <f t="shared" si="93"/>
        <v>-</v>
      </c>
    </row>
    <row r="397" spans="10:31" x14ac:dyDescent="0.35">
      <c r="J397" s="2" t="str" cm="1">
        <f t="array" ref="J397">IFERROR(_xlfn.IFS('Pod Commentary'!B397='Data Validation'!$B$3,"No",'Pod Commentary'!B397='Data Validation'!$B$4,"Yes",'Pod Commentary'!B397='Data Validation'!$B$5,"Yes",'Pod Commentary'!B397='Data Validation'!$B$6,"Yes",'Pod Commentary'!B397='Data Validation'!$B$7,"Yes",'Pod Commentary'!B397='Data Validation'!$B$8,"No",'Pod Commentary'!B397='Data Validation'!$B$9,"Yes",'Pod Commentary'!B397='Data Validation'!$B$10,"Yes",'Pod Commentary'!B397='Data Validation'!$B$11,"-"),"-")</f>
        <v>-</v>
      </c>
      <c r="K397" s="2" t="str" cm="1">
        <f t="array" ref="K397">IFERROR(_xlfn.IFS(D397="Garage","No",B397='Data Validation'!$B$3,"Yes",'Pod Commentary'!B397='Data Validation'!$B$4,"No",'Pod Commentary'!B397='Data Validation'!$B$5,"No",'Pod Commentary'!B397='Data Validation'!$B$6,"No",'Pod Commentary'!B397='Data Validation'!$B$7,"No",'Pod Commentary'!B397='Data Validation'!$B$8,"Yes",'Pod Commentary'!B397='Data Validation'!$B$9,"No",'Pod Commentary'!B397='Data Validation'!$B$10,"No",'Pod Commentary'!B397='Data Validation'!$B$11,"No"),"-")</f>
        <v>-</v>
      </c>
      <c r="L397" s="2" t="str" cm="1">
        <f t="array" ref="L397">IFERROR(_xlfn.IFS(B397='Data Validation'!$B$6,"Yes",B397='Data Validation'!$B$7,"Yes"),"-")</f>
        <v>-</v>
      </c>
      <c r="R397" s="11" t="str">
        <f t="shared" si="85"/>
        <v>-</v>
      </c>
      <c r="S397" s="11" t="str">
        <f t="shared" si="86"/>
        <v>-</v>
      </c>
      <c r="T397" s="11" t="str">
        <f t="shared" si="87"/>
        <v>-</v>
      </c>
      <c r="U397" s="11" t="str">
        <f t="shared" si="88"/>
        <v>-</v>
      </c>
      <c r="V397" s="11" t="str">
        <f t="shared" si="89"/>
        <v>-</v>
      </c>
      <c r="W397" s="11" t="str">
        <f t="shared" si="94"/>
        <v>-</v>
      </c>
      <c r="X397" s="11" t="str">
        <f t="shared" si="95"/>
        <v>-</v>
      </c>
      <c r="Y397" s="11" t="str" cm="1">
        <f t="array" ref="Y397">IFERROR(_xlfn.IFS(B397=$U$1,"2",B397=$V$1,"2",J397="Yes","1")*1,"-")</f>
        <v>-</v>
      </c>
      <c r="Z397" s="11" t="str">
        <f t="shared" si="96"/>
        <v>-</v>
      </c>
      <c r="AA397" s="11" t="str">
        <f t="shared" si="97"/>
        <v>-</v>
      </c>
      <c r="AB397" s="2" t="str">
        <f t="shared" si="90"/>
        <v>-</v>
      </c>
      <c r="AC397" s="11" t="str">
        <f t="shared" si="91"/>
        <v>-</v>
      </c>
      <c r="AD397" s="11" t="str">
        <f t="shared" si="92"/>
        <v>-</v>
      </c>
      <c r="AE397" s="11" t="str">
        <f t="shared" si="93"/>
        <v>-</v>
      </c>
    </row>
    <row r="398" spans="10:31" x14ac:dyDescent="0.35">
      <c r="J398" s="2" t="str" cm="1">
        <f t="array" ref="J398">IFERROR(_xlfn.IFS('Pod Commentary'!B398='Data Validation'!$B$3,"No",'Pod Commentary'!B398='Data Validation'!$B$4,"Yes",'Pod Commentary'!B398='Data Validation'!$B$5,"Yes",'Pod Commentary'!B398='Data Validation'!$B$6,"Yes",'Pod Commentary'!B398='Data Validation'!$B$7,"Yes",'Pod Commentary'!B398='Data Validation'!$B$8,"No",'Pod Commentary'!B398='Data Validation'!$B$9,"Yes",'Pod Commentary'!B398='Data Validation'!$B$10,"Yes",'Pod Commentary'!B398='Data Validation'!$B$11,"-"),"-")</f>
        <v>-</v>
      </c>
      <c r="K398" s="2" t="str" cm="1">
        <f t="array" ref="K398">IFERROR(_xlfn.IFS(D398="Garage","No",B398='Data Validation'!$B$3,"Yes",'Pod Commentary'!B398='Data Validation'!$B$4,"No",'Pod Commentary'!B398='Data Validation'!$B$5,"No",'Pod Commentary'!B398='Data Validation'!$B$6,"No",'Pod Commentary'!B398='Data Validation'!$B$7,"No",'Pod Commentary'!B398='Data Validation'!$B$8,"Yes",'Pod Commentary'!B398='Data Validation'!$B$9,"No",'Pod Commentary'!B398='Data Validation'!$B$10,"No",'Pod Commentary'!B398='Data Validation'!$B$11,"No"),"-")</f>
        <v>-</v>
      </c>
      <c r="L398" s="2" t="str" cm="1">
        <f t="array" ref="L398">IFERROR(_xlfn.IFS(B398='Data Validation'!$B$6,"Yes",B398='Data Validation'!$B$7,"Yes"),"-")</f>
        <v>-</v>
      </c>
      <c r="R398" s="11" t="str">
        <f t="shared" si="85"/>
        <v>-</v>
      </c>
      <c r="S398" s="11" t="str">
        <f t="shared" si="86"/>
        <v>-</v>
      </c>
      <c r="T398" s="11" t="str">
        <f t="shared" si="87"/>
        <v>-</v>
      </c>
      <c r="U398" s="11" t="str">
        <f t="shared" si="88"/>
        <v>-</v>
      </c>
      <c r="V398" s="11" t="str">
        <f t="shared" si="89"/>
        <v>-</v>
      </c>
      <c r="W398" s="11" t="str">
        <f t="shared" si="94"/>
        <v>-</v>
      </c>
      <c r="X398" s="11" t="str">
        <f t="shared" si="95"/>
        <v>-</v>
      </c>
      <c r="Y398" s="11" t="str" cm="1">
        <f t="array" ref="Y398">IFERROR(_xlfn.IFS(B398=$U$1,"2",B398=$V$1,"2",J398="Yes","1")*1,"-")</f>
        <v>-</v>
      </c>
      <c r="Z398" s="11" t="str">
        <f t="shared" si="96"/>
        <v>-</v>
      </c>
      <c r="AA398" s="11" t="str">
        <f t="shared" si="97"/>
        <v>-</v>
      </c>
      <c r="AB398" s="2" t="str">
        <f t="shared" si="90"/>
        <v>-</v>
      </c>
      <c r="AC398" s="11" t="str">
        <f t="shared" si="91"/>
        <v>-</v>
      </c>
      <c r="AD398" s="11" t="str">
        <f t="shared" si="92"/>
        <v>-</v>
      </c>
      <c r="AE398" s="11" t="str">
        <f t="shared" si="93"/>
        <v>-</v>
      </c>
    </row>
    <row r="399" spans="10:31" x14ac:dyDescent="0.35">
      <c r="J399" s="2" t="str" cm="1">
        <f t="array" ref="J399">IFERROR(_xlfn.IFS('Pod Commentary'!B399='Data Validation'!$B$3,"No",'Pod Commentary'!B399='Data Validation'!$B$4,"Yes",'Pod Commentary'!B399='Data Validation'!$B$5,"Yes",'Pod Commentary'!B399='Data Validation'!$B$6,"Yes",'Pod Commentary'!B399='Data Validation'!$B$7,"Yes",'Pod Commentary'!B399='Data Validation'!$B$8,"No",'Pod Commentary'!B399='Data Validation'!$B$9,"Yes",'Pod Commentary'!B399='Data Validation'!$B$10,"Yes",'Pod Commentary'!B399='Data Validation'!$B$11,"-"),"-")</f>
        <v>-</v>
      </c>
      <c r="K399" s="2" t="str" cm="1">
        <f t="array" ref="K399">IFERROR(_xlfn.IFS(D399="Garage","No",B399='Data Validation'!$B$3,"Yes",'Pod Commentary'!B399='Data Validation'!$B$4,"No",'Pod Commentary'!B399='Data Validation'!$B$5,"No",'Pod Commentary'!B399='Data Validation'!$B$6,"No",'Pod Commentary'!B399='Data Validation'!$B$7,"No",'Pod Commentary'!B399='Data Validation'!$B$8,"Yes",'Pod Commentary'!B399='Data Validation'!$B$9,"No",'Pod Commentary'!B399='Data Validation'!$B$10,"No",'Pod Commentary'!B399='Data Validation'!$B$11,"No"),"-")</f>
        <v>-</v>
      </c>
      <c r="L399" s="2" t="str" cm="1">
        <f t="array" ref="L399">IFERROR(_xlfn.IFS(B399='Data Validation'!$B$6,"Yes",B399='Data Validation'!$B$7,"Yes"),"-")</f>
        <v>-</v>
      </c>
      <c r="R399" s="11" t="str">
        <f t="shared" si="85"/>
        <v>-</v>
      </c>
      <c r="S399" s="11" t="str">
        <f t="shared" si="86"/>
        <v>-</v>
      </c>
      <c r="T399" s="11" t="str">
        <f t="shared" si="87"/>
        <v>-</v>
      </c>
      <c r="U399" s="11" t="str">
        <f t="shared" si="88"/>
        <v>-</v>
      </c>
      <c r="V399" s="11" t="str">
        <f t="shared" si="89"/>
        <v>-</v>
      </c>
      <c r="W399" s="11" t="str">
        <f t="shared" si="94"/>
        <v>-</v>
      </c>
      <c r="X399" s="11" t="str">
        <f t="shared" si="95"/>
        <v>-</v>
      </c>
      <c r="Y399" s="11" t="str" cm="1">
        <f t="array" ref="Y399">IFERROR(_xlfn.IFS(B399=$U$1,"2",B399=$V$1,"2",J399="Yes","1")*1,"-")</f>
        <v>-</v>
      </c>
      <c r="Z399" s="11" t="str">
        <f t="shared" si="96"/>
        <v>-</v>
      </c>
      <c r="AA399" s="11" t="str">
        <f t="shared" si="97"/>
        <v>-</v>
      </c>
      <c r="AB399" s="2" t="str">
        <f t="shared" si="90"/>
        <v>-</v>
      </c>
      <c r="AC399" s="11" t="str">
        <f t="shared" si="91"/>
        <v>-</v>
      </c>
      <c r="AD399" s="11" t="str">
        <f t="shared" si="92"/>
        <v>-</v>
      </c>
      <c r="AE399" s="11" t="str">
        <f t="shared" si="93"/>
        <v>-</v>
      </c>
    </row>
    <row r="400" spans="10:31" x14ac:dyDescent="0.35">
      <c r="J400" s="2" t="str" cm="1">
        <f t="array" ref="J400">IFERROR(_xlfn.IFS('Pod Commentary'!B400='Data Validation'!$B$3,"No",'Pod Commentary'!B400='Data Validation'!$B$4,"Yes",'Pod Commentary'!B400='Data Validation'!$B$5,"Yes",'Pod Commentary'!B400='Data Validation'!$B$6,"Yes",'Pod Commentary'!B400='Data Validation'!$B$7,"Yes",'Pod Commentary'!B400='Data Validation'!$B$8,"No",'Pod Commentary'!B400='Data Validation'!$B$9,"Yes",'Pod Commentary'!B400='Data Validation'!$B$10,"Yes",'Pod Commentary'!B400='Data Validation'!$B$11,"-"),"-")</f>
        <v>-</v>
      </c>
      <c r="K400" s="2" t="str" cm="1">
        <f t="array" ref="K400">IFERROR(_xlfn.IFS(D400="Garage","No",B400='Data Validation'!$B$3,"Yes",'Pod Commentary'!B400='Data Validation'!$B$4,"No",'Pod Commentary'!B400='Data Validation'!$B$5,"No",'Pod Commentary'!B400='Data Validation'!$B$6,"No",'Pod Commentary'!B400='Data Validation'!$B$7,"No",'Pod Commentary'!B400='Data Validation'!$B$8,"Yes",'Pod Commentary'!B400='Data Validation'!$B$9,"No",'Pod Commentary'!B400='Data Validation'!$B$10,"No",'Pod Commentary'!B400='Data Validation'!$B$11,"No"),"-")</f>
        <v>-</v>
      </c>
      <c r="L400" s="2" t="str" cm="1">
        <f t="array" ref="L400">IFERROR(_xlfn.IFS(B400='Data Validation'!$B$6,"Yes",B400='Data Validation'!$B$7,"Yes"),"-")</f>
        <v>-</v>
      </c>
      <c r="R400" s="11" t="str">
        <f t="shared" si="85"/>
        <v>-</v>
      </c>
      <c r="S400" s="11" t="str">
        <f t="shared" si="86"/>
        <v>-</v>
      </c>
      <c r="T400" s="11" t="str">
        <f t="shared" si="87"/>
        <v>-</v>
      </c>
      <c r="U400" s="11" t="str">
        <f t="shared" si="88"/>
        <v>-</v>
      </c>
      <c r="V400" s="11" t="str">
        <f t="shared" si="89"/>
        <v>-</v>
      </c>
      <c r="W400" s="11" t="str">
        <f t="shared" si="94"/>
        <v>-</v>
      </c>
      <c r="X400" s="11" t="str">
        <f t="shared" si="95"/>
        <v>-</v>
      </c>
      <c r="Y400" s="11" t="str" cm="1">
        <f t="array" ref="Y400">IFERROR(_xlfn.IFS(B400=$U$1,"2",B400=$V$1,"2",J400="Yes","1")*1,"-")</f>
        <v>-</v>
      </c>
      <c r="Z400" s="11" t="str">
        <f t="shared" si="96"/>
        <v>-</v>
      </c>
      <c r="AA400" s="11" t="str">
        <f t="shared" si="97"/>
        <v>-</v>
      </c>
      <c r="AB400" s="2" t="str">
        <f t="shared" si="90"/>
        <v>-</v>
      </c>
      <c r="AC400" s="11" t="str">
        <f t="shared" si="91"/>
        <v>-</v>
      </c>
      <c r="AD400" s="11" t="str">
        <f t="shared" si="92"/>
        <v>-</v>
      </c>
      <c r="AE400" s="11" t="str">
        <f t="shared" si="93"/>
        <v>-</v>
      </c>
    </row>
    <row r="401" spans="10:31" x14ac:dyDescent="0.35">
      <c r="J401" s="2" t="str" cm="1">
        <f t="array" ref="J401">IFERROR(_xlfn.IFS('Pod Commentary'!B401='Data Validation'!$B$3,"No",'Pod Commentary'!B401='Data Validation'!$B$4,"Yes",'Pod Commentary'!B401='Data Validation'!$B$5,"Yes",'Pod Commentary'!B401='Data Validation'!$B$6,"Yes",'Pod Commentary'!B401='Data Validation'!$B$7,"Yes",'Pod Commentary'!B401='Data Validation'!$B$8,"No",'Pod Commentary'!B401='Data Validation'!$B$9,"Yes",'Pod Commentary'!B401='Data Validation'!$B$10,"Yes",'Pod Commentary'!B401='Data Validation'!$B$11,"-"),"-")</f>
        <v>-</v>
      </c>
      <c r="K401" s="2" t="str" cm="1">
        <f t="array" ref="K401">IFERROR(_xlfn.IFS(D401="Garage","No",B401='Data Validation'!$B$3,"Yes",'Pod Commentary'!B401='Data Validation'!$B$4,"No",'Pod Commentary'!B401='Data Validation'!$B$5,"No",'Pod Commentary'!B401='Data Validation'!$B$6,"No",'Pod Commentary'!B401='Data Validation'!$B$7,"No",'Pod Commentary'!B401='Data Validation'!$B$8,"Yes",'Pod Commentary'!B401='Data Validation'!$B$9,"No",'Pod Commentary'!B401='Data Validation'!$B$10,"No",'Pod Commentary'!B401='Data Validation'!$B$11,"No"),"-")</f>
        <v>-</v>
      </c>
      <c r="L401" s="2" t="str" cm="1">
        <f t="array" ref="L401">IFERROR(_xlfn.IFS(B401='Data Validation'!$B$6,"Yes",B401='Data Validation'!$B$7,"Yes"),"-")</f>
        <v>-</v>
      </c>
      <c r="R401" s="11" t="str">
        <f t="shared" si="85"/>
        <v>-</v>
      </c>
      <c r="S401" s="11" t="str">
        <f t="shared" si="86"/>
        <v>-</v>
      </c>
      <c r="T401" s="11" t="str">
        <f t="shared" si="87"/>
        <v>-</v>
      </c>
      <c r="U401" s="11" t="str">
        <f t="shared" si="88"/>
        <v>-</v>
      </c>
      <c r="V401" s="11" t="str">
        <f t="shared" si="89"/>
        <v>-</v>
      </c>
      <c r="W401" s="11" t="str">
        <f t="shared" si="94"/>
        <v>-</v>
      </c>
      <c r="X401" s="11" t="str">
        <f t="shared" si="95"/>
        <v>-</v>
      </c>
      <c r="Y401" s="11" t="str" cm="1">
        <f t="array" ref="Y401">IFERROR(_xlfn.IFS(B401=$U$1,"2",B401=$V$1,"2",J401="Yes","1")*1,"-")</f>
        <v>-</v>
      </c>
      <c r="Z401" s="11" t="str">
        <f t="shared" si="96"/>
        <v>-</v>
      </c>
      <c r="AA401" s="11" t="str">
        <f t="shared" si="97"/>
        <v>-</v>
      </c>
      <c r="AB401" s="2" t="str">
        <f t="shared" si="90"/>
        <v>-</v>
      </c>
      <c r="AC401" s="11" t="str">
        <f t="shared" si="91"/>
        <v>-</v>
      </c>
      <c r="AD401" s="11" t="str">
        <f t="shared" si="92"/>
        <v>-</v>
      </c>
      <c r="AE401" s="11" t="str">
        <f t="shared" si="93"/>
        <v>-</v>
      </c>
    </row>
    <row r="402" spans="10:31" x14ac:dyDescent="0.35">
      <c r="J402" s="2" t="str" cm="1">
        <f t="array" ref="J402">IFERROR(_xlfn.IFS('Pod Commentary'!B402='Data Validation'!$B$3,"No",'Pod Commentary'!B402='Data Validation'!$B$4,"Yes",'Pod Commentary'!B402='Data Validation'!$B$5,"Yes",'Pod Commentary'!B402='Data Validation'!$B$6,"Yes",'Pod Commentary'!B402='Data Validation'!$B$7,"Yes",'Pod Commentary'!B402='Data Validation'!$B$8,"No",'Pod Commentary'!B402='Data Validation'!$B$9,"Yes",'Pod Commentary'!B402='Data Validation'!$B$10,"Yes",'Pod Commentary'!B402='Data Validation'!$B$11,"-"),"-")</f>
        <v>-</v>
      </c>
      <c r="K402" s="2" t="str" cm="1">
        <f t="array" ref="K402">IFERROR(_xlfn.IFS(D402="Garage","No",B402='Data Validation'!$B$3,"Yes",'Pod Commentary'!B402='Data Validation'!$B$4,"No",'Pod Commentary'!B402='Data Validation'!$B$5,"No",'Pod Commentary'!B402='Data Validation'!$B$6,"No",'Pod Commentary'!B402='Data Validation'!$B$7,"No",'Pod Commentary'!B402='Data Validation'!$B$8,"Yes",'Pod Commentary'!B402='Data Validation'!$B$9,"No",'Pod Commentary'!B402='Data Validation'!$B$10,"No",'Pod Commentary'!B402='Data Validation'!$B$11,"No"),"-")</f>
        <v>-</v>
      </c>
      <c r="L402" s="2" t="str" cm="1">
        <f t="array" ref="L402">IFERROR(_xlfn.IFS(B402='Data Validation'!$B$6,"Yes",B402='Data Validation'!$B$7,"Yes"),"-")</f>
        <v>-</v>
      </c>
      <c r="R402" s="11" t="str">
        <f t="shared" si="85"/>
        <v>-</v>
      </c>
      <c r="S402" s="11" t="str">
        <f t="shared" si="86"/>
        <v>-</v>
      </c>
      <c r="T402" s="11" t="str">
        <f t="shared" si="87"/>
        <v>-</v>
      </c>
      <c r="U402" s="11" t="str">
        <f t="shared" si="88"/>
        <v>-</v>
      </c>
      <c r="V402" s="11" t="str">
        <f t="shared" si="89"/>
        <v>-</v>
      </c>
      <c r="W402" s="11" t="str">
        <f t="shared" si="94"/>
        <v>-</v>
      </c>
      <c r="X402" s="11" t="str">
        <f t="shared" si="95"/>
        <v>-</v>
      </c>
      <c r="Y402" s="11" t="str" cm="1">
        <f t="array" ref="Y402">IFERROR(_xlfn.IFS(B402=$U$1,"2",B402=$V$1,"2",J402="Yes","1")*1,"-")</f>
        <v>-</v>
      </c>
      <c r="Z402" s="11" t="str">
        <f t="shared" si="96"/>
        <v>-</v>
      </c>
      <c r="AA402" s="11" t="str">
        <f t="shared" si="97"/>
        <v>-</v>
      </c>
      <c r="AB402" s="2" t="str">
        <f t="shared" si="90"/>
        <v>-</v>
      </c>
      <c r="AC402" s="11" t="str">
        <f t="shared" si="91"/>
        <v>-</v>
      </c>
      <c r="AD402" s="11" t="str">
        <f t="shared" si="92"/>
        <v>-</v>
      </c>
      <c r="AE402" s="11" t="str">
        <f t="shared" si="93"/>
        <v>-</v>
      </c>
    </row>
    <row r="403" spans="10:31" x14ac:dyDescent="0.35">
      <c r="J403" s="2" t="str" cm="1">
        <f t="array" ref="J403">IFERROR(_xlfn.IFS('Pod Commentary'!B403='Data Validation'!$B$3,"No",'Pod Commentary'!B403='Data Validation'!$B$4,"Yes",'Pod Commentary'!B403='Data Validation'!$B$5,"Yes",'Pod Commentary'!B403='Data Validation'!$B$6,"Yes",'Pod Commentary'!B403='Data Validation'!$B$7,"Yes",'Pod Commentary'!B403='Data Validation'!$B$8,"No",'Pod Commentary'!B403='Data Validation'!$B$9,"Yes",'Pod Commentary'!B403='Data Validation'!$B$10,"Yes",'Pod Commentary'!B403='Data Validation'!$B$11,"-"),"-")</f>
        <v>-</v>
      </c>
      <c r="K403" s="2" t="str" cm="1">
        <f t="array" ref="K403">IFERROR(_xlfn.IFS(D403="Garage","No",B403='Data Validation'!$B$3,"Yes",'Pod Commentary'!B403='Data Validation'!$B$4,"No",'Pod Commentary'!B403='Data Validation'!$B$5,"No",'Pod Commentary'!B403='Data Validation'!$B$6,"No",'Pod Commentary'!B403='Data Validation'!$B$7,"No",'Pod Commentary'!B403='Data Validation'!$B$8,"Yes",'Pod Commentary'!B403='Data Validation'!$B$9,"No",'Pod Commentary'!B403='Data Validation'!$B$10,"No",'Pod Commentary'!B403='Data Validation'!$B$11,"No"),"-")</f>
        <v>-</v>
      </c>
      <c r="L403" s="2" t="str" cm="1">
        <f t="array" ref="L403">IFERROR(_xlfn.IFS(B403='Data Validation'!$B$6,"Yes",B403='Data Validation'!$B$7,"Yes"),"-")</f>
        <v>-</v>
      </c>
      <c r="R403" s="11" t="str">
        <f t="shared" si="85"/>
        <v>-</v>
      </c>
      <c r="S403" s="11" t="str">
        <f t="shared" si="86"/>
        <v>-</v>
      </c>
      <c r="T403" s="11" t="str">
        <f t="shared" si="87"/>
        <v>-</v>
      </c>
      <c r="U403" s="11" t="str">
        <f t="shared" si="88"/>
        <v>-</v>
      </c>
      <c r="V403" s="11" t="str">
        <f t="shared" si="89"/>
        <v>-</v>
      </c>
      <c r="W403" s="11" t="str">
        <f t="shared" si="94"/>
        <v>-</v>
      </c>
      <c r="X403" s="11" t="str">
        <f t="shared" si="95"/>
        <v>-</v>
      </c>
      <c r="Y403" s="11" t="str" cm="1">
        <f t="array" ref="Y403">IFERROR(_xlfn.IFS(B403=$U$1,"2",B403=$V$1,"2",J403="Yes","1")*1,"-")</f>
        <v>-</v>
      </c>
      <c r="Z403" s="11" t="str">
        <f t="shared" si="96"/>
        <v>-</v>
      </c>
      <c r="AA403" s="11" t="str">
        <f t="shared" si="97"/>
        <v>-</v>
      </c>
      <c r="AB403" s="2" t="str">
        <f t="shared" si="90"/>
        <v>-</v>
      </c>
      <c r="AC403" s="11" t="str">
        <f t="shared" si="91"/>
        <v>-</v>
      </c>
      <c r="AD403" s="11" t="str">
        <f t="shared" si="92"/>
        <v>-</v>
      </c>
      <c r="AE403" s="11" t="str">
        <f t="shared" si="93"/>
        <v>-</v>
      </c>
    </row>
    <row r="404" spans="10:31" x14ac:dyDescent="0.35">
      <c r="J404" s="2" t="str" cm="1">
        <f t="array" ref="J404">IFERROR(_xlfn.IFS('Pod Commentary'!B404='Data Validation'!$B$3,"No",'Pod Commentary'!B404='Data Validation'!$B$4,"Yes",'Pod Commentary'!B404='Data Validation'!$B$5,"Yes",'Pod Commentary'!B404='Data Validation'!$B$6,"Yes",'Pod Commentary'!B404='Data Validation'!$B$7,"Yes",'Pod Commentary'!B404='Data Validation'!$B$8,"No",'Pod Commentary'!B404='Data Validation'!$B$9,"Yes",'Pod Commentary'!B404='Data Validation'!$B$10,"Yes",'Pod Commentary'!B404='Data Validation'!$B$11,"-"),"-")</f>
        <v>-</v>
      </c>
      <c r="K404" s="2" t="str" cm="1">
        <f t="array" ref="K404">IFERROR(_xlfn.IFS(D404="Garage","No",B404='Data Validation'!$B$3,"Yes",'Pod Commentary'!B404='Data Validation'!$B$4,"No",'Pod Commentary'!B404='Data Validation'!$B$5,"No",'Pod Commentary'!B404='Data Validation'!$B$6,"No",'Pod Commentary'!B404='Data Validation'!$B$7,"No",'Pod Commentary'!B404='Data Validation'!$B$8,"Yes",'Pod Commentary'!B404='Data Validation'!$B$9,"No",'Pod Commentary'!B404='Data Validation'!$B$10,"No",'Pod Commentary'!B404='Data Validation'!$B$11,"No"),"-")</f>
        <v>-</v>
      </c>
      <c r="L404" s="2" t="str" cm="1">
        <f t="array" ref="L404">IFERROR(_xlfn.IFS(B404='Data Validation'!$B$6,"Yes",B404='Data Validation'!$B$7,"Yes"),"-")</f>
        <v>-</v>
      </c>
      <c r="R404" s="11" t="str">
        <f t="shared" si="85"/>
        <v>-</v>
      </c>
      <c r="S404" s="11" t="str">
        <f t="shared" si="86"/>
        <v>-</v>
      </c>
      <c r="T404" s="11" t="str">
        <f t="shared" si="87"/>
        <v>-</v>
      </c>
      <c r="U404" s="11" t="str">
        <f t="shared" si="88"/>
        <v>-</v>
      </c>
      <c r="V404" s="11" t="str">
        <f t="shared" si="89"/>
        <v>-</v>
      </c>
      <c r="W404" s="11" t="str">
        <f t="shared" si="94"/>
        <v>-</v>
      </c>
      <c r="X404" s="11" t="str">
        <f t="shared" si="95"/>
        <v>-</v>
      </c>
      <c r="Y404" s="11" t="str" cm="1">
        <f t="array" ref="Y404">IFERROR(_xlfn.IFS(B404=$U$1,"2",B404=$V$1,"2",J404="Yes","1")*1,"-")</f>
        <v>-</v>
      </c>
      <c r="Z404" s="11" t="str">
        <f t="shared" si="96"/>
        <v>-</v>
      </c>
      <c r="AA404" s="11" t="str">
        <f t="shared" si="97"/>
        <v>-</v>
      </c>
      <c r="AB404" s="2" t="str">
        <f t="shared" si="90"/>
        <v>-</v>
      </c>
      <c r="AC404" s="11" t="str">
        <f t="shared" si="91"/>
        <v>-</v>
      </c>
      <c r="AD404" s="11" t="str">
        <f t="shared" si="92"/>
        <v>-</v>
      </c>
      <c r="AE404" s="11" t="str">
        <f t="shared" si="93"/>
        <v>-</v>
      </c>
    </row>
    <row r="405" spans="10:31" x14ac:dyDescent="0.35">
      <c r="J405" s="2" t="str" cm="1">
        <f t="array" ref="J405">IFERROR(_xlfn.IFS('Pod Commentary'!B405='Data Validation'!$B$3,"No",'Pod Commentary'!B405='Data Validation'!$B$4,"Yes",'Pod Commentary'!B405='Data Validation'!$B$5,"Yes",'Pod Commentary'!B405='Data Validation'!$B$6,"Yes",'Pod Commentary'!B405='Data Validation'!$B$7,"Yes",'Pod Commentary'!B405='Data Validation'!$B$8,"No",'Pod Commentary'!B405='Data Validation'!$B$9,"Yes",'Pod Commentary'!B405='Data Validation'!$B$10,"Yes",'Pod Commentary'!B405='Data Validation'!$B$11,"-"),"-")</f>
        <v>-</v>
      </c>
      <c r="K405" s="2" t="str" cm="1">
        <f t="array" ref="K405">IFERROR(_xlfn.IFS(D405="Garage","No",B405='Data Validation'!$B$3,"Yes",'Pod Commentary'!B405='Data Validation'!$B$4,"No",'Pod Commentary'!B405='Data Validation'!$B$5,"No",'Pod Commentary'!B405='Data Validation'!$B$6,"No",'Pod Commentary'!B405='Data Validation'!$B$7,"No",'Pod Commentary'!B405='Data Validation'!$B$8,"Yes",'Pod Commentary'!B405='Data Validation'!$B$9,"No",'Pod Commentary'!B405='Data Validation'!$B$10,"No",'Pod Commentary'!B405='Data Validation'!$B$11,"No"),"-")</f>
        <v>-</v>
      </c>
      <c r="L405" s="2" t="str" cm="1">
        <f t="array" ref="L405">IFERROR(_xlfn.IFS(B405='Data Validation'!$B$6,"Yes",B405='Data Validation'!$B$7,"Yes"),"-")</f>
        <v>-</v>
      </c>
      <c r="R405" s="11" t="str">
        <f t="shared" si="85"/>
        <v>-</v>
      </c>
      <c r="S405" s="11" t="str">
        <f t="shared" si="86"/>
        <v>-</v>
      </c>
      <c r="T405" s="11" t="str">
        <f t="shared" si="87"/>
        <v>-</v>
      </c>
      <c r="U405" s="11" t="str">
        <f t="shared" si="88"/>
        <v>-</v>
      </c>
      <c r="V405" s="11" t="str">
        <f t="shared" si="89"/>
        <v>-</v>
      </c>
      <c r="W405" s="11" t="str">
        <f t="shared" si="94"/>
        <v>-</v>
      </c>
      <c r="X405" s="11" t="str">
        <f t="shared" si="95"/>
        <v>-</v>
      </c>
      <c r="Y405" s="11" t="str" cm="1">
        <f t="array" ref="Y405">IFERROR(_xlfn.IFS(B405=$U$1,"2",B405=$V$1,"2",J405="Yes","1")*1,"-")</f>
        <v>-</v>
      </c>
      <c r="Z405" s="11" t="str">
        <f t="shared" si="96"/>
        <v>-</v>
      </c>
      <c r="AA405" s="11" t="str">
        <f t="shared" si="97"/>
        <v>-</v>
      </c>
      <c r="AB405" s="2" t="str">
        <f t="shared" si="90"/>
        <v>-</v>
      </c>
      <c r="AC405" s="11" t="str">
        <f t="shared" si="91"/>
        <v>-</v>
      </c>
      <c r="AD405" s="11" t="str">
        <f t="shared" si="92"/>
        <v>-</v>
      </c>
      <c r="AE405" s="11" t="str">
        <f t="shared" si="93"/>
        <v>-</v>
      </c>
    </row>
    <row r="406" spans="10:31" x14ac:dyDescent="0.35">
      <c r="J406" s="2" t="str" cm="1">
        <f t="array" ref="J406">IFERROR(_xlfn.IFS('Pod Commentary'!B406='Data Validation'!$B$3,"No",'Pod Commentary'!B406='Data Validation'!$B$4,"Yes",'Pod Commentary'!B406='Data Validation'!$B$5,"Yes",'Pod Commentary'!B406='Data Validation'!$B$6,"Yes",'Pod Commentary'!B406='Data Validation'!$B$7,"Yes",'Pod Commentary'!B406='Data Validation'!$B$8,"No",'Pod Commentary'!B406='Data Validation'!$B$9,"Yes",'Pod Commentary'!B406='Data Validation'!$B$10,"Yes",'Pod Commentary'!B406='Data Validation'!$B$11,"-"),"-")</f>
        <v>-</v>
      </c>
      <c r="K406" s="2" t="str" cm="1">
        <f t="array" ref="K406">IFERROR(_xlfn.IFS(D406="Garage","No",B406='Data Validation'!$B$3,"Yes",'Pod Commentary'!B406='Data Validation'!$B$4,"No",'Pod Commentary'!B406='Data Validation'!$B$5,"No",'Pod Commentary'!B406='Data Validation'!$B$6,"No",'Pod Commentary'!B406='Data Validation'!$B$7,"No",'Pod Commentary'!B406='Data Validation'!$B$8,"Yes",'Pod Commentary'!B406='Data Validation'!$B$9,"No",'Pod Commentary'!B406='Data Validation'!$B$10,"No",'Pod Commentary'!B406='Data Validation'!$B$11,"No"),"-")</f>
        <v>-</v>
      </c>
      <c r="L406" s="2" t="str" cm="1">
        <f t="array" ref="L406">IFERROR(_xlfn.IFS(B406='Data Validation'!$B$6,"Yes",B406='Data Validation'!$B$7,"Yes"),"-")</f>
        <v>-</v>
      </c>
      <c r="R406" s="11" t="str">
        <f t="shared" si="85"/>
        <v>-</v>
      </c>
      <c r="S406" s="11" t="str">
        <f t="shared" si="86"/>
        <v>-</v>
      </c>
      <c r="T406" s="11" t="str">
        <f t="shared" si="87"/>
        <v>-</v>
      </c>
      <c r="U406" s="11" t="str">
        <f t="shared" si="88"/>
        <v>-</v>
      </c>
      <c r="V406" s="11" t="str">
        <f t="shared" si="89"/>
        <v>-</v>
      </c>
      <c r="W406" s="11" t="str">
        <f t="shared" si="94"/>
        <v>-</v>
      </c>
      <c r="X406" s="11" t="str">
        <f t="shared" si="95"/>
        <v>-</v>
      </c>
      <c r="Y406" s="11" t="str" cm="1">
        <f t="array" ref="Y406">IFERROR(_xlfn.IFS(B406=$U$1,"2",B406=$V$1,"2",J406="Yes","1")*1,"-")</f>
        <v>-</v>
      </c>
      <c r="Z406" s="11" t="str">
        <f t="shared" si="96"/>
        <v>-</v>
      </c>
      <c r="AA406" s="11" t="str">
        <f t="shared" si="97"/>
        <v>-</v>
      </c>
      <c r="AB406" s="2" t="str">
        <f t="shared" si="90"/>
        <v>-</v>
      </c>
      <c r="AC406" s="11" t="str">
        <f t="shared" si="91"/>
        <v>-</v>
      </c>
      <c r="AD406" s="11" t="str">
        <f t="shared" si="92"/>
        <v>-</v>
      </c>
      <c r="AE406" s="11" t="str">
        <f t="shared" si="93"/>
        <v>-</v>
      </c>
    </row>
    <row r="407" spans="10:31" x14ac:dyDescent="0.35">
      <c r="J407" s="2" t="str" cm="1">
        <f t="array" ref="J407">IFERROR(_xlfn.IFS('Pod Commentary'!B407='Data Validation'!$B$3,"No",'Pod Commentary'!B407='Data Validation'!$B$4,"Yes",'Pod Commentary'!B407='Data Validation'!$B$5,"Yes",'Pod Commentary'!B407='Data Validation'!$B$6,"Yes",'Pod Commentary'!B407='Data Validation'!$B$7,"Yes",'Pod Commentary'!B407='Data Validation'!$B$8,"No",'Pod Commentary'!B407='Data Validation'!$B$9,"Yes",'Pod Commentary'!B407='Data Validation'!$B$10,"Yes",'Pod Commentary'!B407='Data Validation'!$B$11,"-"),"-")</f>
        <v>-</v>
      </c>
      <c r="K407" s="2" t="str" cm="1">
        <f t="array" ref="K407">IFERROR(_xlfn.IFS(D407="Garage","No",B407='Data Validation'!$B$3,"Yes",'Pod Commentary'!B407='Data Validation'!$B$4,"No",'Pod Commentary'!B407='Data Validation'!$B$5,"No",'Pod Commentary'!B407='Data Validation'!$B$6,"No",'Pod Commentary'!B407='Data Validation'!$B$7,"No",'Pod Commentary'!B407='Data Validation'!$B$8,"Yes",'Pod Commentary'!B407='Data Validation'!$B$9,"No",'Pod Commentary'!B407='Data Validation'!$B$10,"No",'Pod Commentary'!B407='Data Validation'!$B$11,"No"),"-")</f>
        <v>-</v>
      </c>
      <c r="L407" s="2" t="str" cm="1">
        <f t="array" ref="L407">IFERROR(_xlfn.IFS(B407='Data Validation'!$B$6,"Yes",B407='Data Validation'!$B$7,"Yes"),"-")</f>
        <v>-</v>
      </c>
      <c r="R407" s="11" t="str">
        <f t="shared" si="85"/>
        <v>-</v>
      </c>
      <c r="S407" s="11" t="str">
        <f t="shared" si="86"/>
        <v>-</v>
      </c>
      <c r="T407" s="11" t="str">
        <f t="shared" si="87"/>
        <v>-</v>
      </c>
      <c r="U407" s="11" t="str">
        <f t="shared" si="88"/>
        <v>-</v>
      </c>
      <c r="V407" s="11" t="str">
        <f t="shared" si="89"/>
        <v>-</v>
      </c>
      <c r="W407" s="11" t="str">
        <f t="shared" si="94"/>
        <v>-</v>
      </c>
      <c r="X407" s="11" t="str">
        <f t="shared" si="95"/>
        <v>-</v>
      </c>
      <c r="Y407" s="11" t="str" cm="1">
        <f t="array" ref="Y407">IFERROR(_xlfn.IFS(B407=$U$1,"2",B407=$V$1,"2",J407="Yes","1")*1,"-")</f>
        <v>-</v>
      </c>
      <c r="Z407" s="11" t="str">
        <f t="shared" si="96"/>
        <v>-</v>
      </c>
      <c r="AA407" s="11" t="str">
        <f t="shared" si="97"/>
        <v>-</v>
      </c>
      <c r="AB407" s="2" t="str">
        <f t="shared" si="90"/>
        <v>-</v>
      </c>
      <c r="AC407" s="11" t="str">
        <f t="shared" si="91"/>
        <v>-</v>
      </c>
      <c r="AD407" s="11" t="str">
        <f t="shared" si="92"/>
        <v>-</v>
      </c>
      <c r="AE407" s="11" t="str">
        <f t="shared" si="93"/>
        <v>-</v>
      </c>
    </row>
    <row r="408" spans="10:31" x14ac:dyDescent="0.35">
      <c r="J408" s="2" t="str" cm="1">
        <f t="array" ref="J408">IFERROR(_xlfn.IFS('Pod Commentary'!B408='Data Validation'!$B$3,"No",'Pod Commentary'!B408='Data Validation'!$B$4,"Yes",'Pod Commentary'!B408='Data Validation'!$B$5,"Yes",'Pod Commentary'!B408='Data Validation'!$B$6,"Yes",'Pod Commentary'!B408='Data Validation'!$B$7,"Yes",'Pod Commentary'!B408='Data Validation'!$B$8,"No",'Pod Commentary'!B408='Data Validation'!$B$9,"Yes",'Pod Commentary'!B408='Data Validation'!$B$10,"Yes",'Pod Commentary'!B408='Data Validation'!$B$11,"-"),"-")</f>
        <v>-</v>
      </c>
      <c r="K408" s="2" t="str" cm="1">
        <f t="array" ref="K408">IFERROR(_xlfn.IFS(D408="Garage","No",B408='Data Validation'!$B$3,"Yes",'Pod Commentary'!B408='Data Validation'!$B$4,"No",'Pod Commentary'!B408='Data Validation'!$B$5,"No",'Pod Commentary'!B408='Data Validation'!$B$6,"No",'Pod Commentary'!B408='Data Validation'!$B$7,"No",'Pod Commentary'!B408='Data Validation'!$B$8,"Yes",'Pod Commentary'!B408='Data Validation'!$B$9,"No",'Pod Commentary'!B408='Data Validation'!$B$10,"No",'Pod Commentary'!B408='Data Validation'!$B$11,"No"),"-")</f>
        <v>-</v>
      </c>
      <c r="L408" s="2" t="str" cm="1">
        <f t="array" ref="L408">IFERROR(_xlfn.IFS(B408='Data Validation'!$B$6,"Yes",B408='Data Validation'!$B$7,"Yes"),"-")</f>
        <v>-</v>
      </c>
      <c r="R408" s="11" t="str">
        <f t="shared" si="85"/>
        <v>-</v>
      </c>
      <c r="S408" s="11" t="str">
        <f t="shared" si="86"/>
        <v>-</v>
      </c>
      <c r="T408" s="11" t="str">
        <f t="shared" si="87"/>
        <v>-</v>
      </c>
      <c r="U408" s="11" t="str">
        <f t="shared" si="88"/>
        <v>-</v>
      </c>
      <c r="V408" s="11" t="str">
        <f t="shared" si="89"/>
        <v>-</v>
      </c>
      <c r="W408" s="11" t="str">
        <f t="shared" si="94"/>
        <v>-</v>
      </c>
      <c r="X408" s="11" t="str">
        <f t="shared" si="95"/>
        <v>-</v>
      </c>
      <c r="Y408" s="11" t="str" cm="1">
        <f t="array" ref="Y408">IFERROR(_xlfn.IFS(B408=$U$1,"2",B408=$V$1,"2",J408="Yes","1")*1,"-")</f>
        <v>-</v>
      </c>
      <c r="Z408" s="11" t="str">
        <f t="shared" si="96"/>
        <v>-</v>
      </c>
      <c r="AA408" s="11" t="str">
        <f t="shared" si="97"/>
        <v>-</v>
      </c>
      <c r="AB408" s="2" t="str">
        <f t="shared" si="90"/>
        <v>-</v>
      </c>
      <c r="AC408" s="11" t="str">
        <f t="shared" si="91"/>
        <v>-</v>
      </c>
      <c r="AD408" s="11" t="str">
        <f t="shared" si="92"/>
        <v>-</v>
      </c>
      <c r="AE408" s="11" t="str">
        <f t="shared" si="93"/>
        <v>-</v>
      </c>
    </row>
    <row r="409" spans="10:31" x14ac:dyDescent="0.35">
      <c r="J409" s="2" t="str" cm="1">
        <f t="array" ref="J409">IFERROR(_xlfn.IFS('Pod Commentary'!B409='Data Validation'!$B$3,"No",'Pod Commentary'!B409='Data Validation'!$B$4,"Yes",'Pod Commentary'!B409='Data Validation'!$B$5,"Yes",'Pod Commentary'!B409='Data Validation'!$B$6,"Yes",'Pod Commentary'!B409='Data Validation'!$B$7,"Yes",'Pod Commentary'!B409='Data Validation'!$B$8,"No",'Pod Commentary'!B409='Data Validation'!$B$9,"Yes",'Pod Commentary'!B409='Data Validation'!$B$10,"Yes",'Pod Commentary'!B409='Data Validation'!$B$11,"-"),"-")</f>
        <v>-</v>
      </c>
      <c r="K409" s="2" t="str" cm="1">
        <f t="array" ref="K409">IFERROR(_xlfn.IFS(D409="Garage","No",B409='Data Validation'!$B$3,"Yes",'Pod Commentary'!B409='Data Validation'!$B$4,"No",'Pod Commentary'!B409='Data Validation'!$B$5,"No",'Pod Commentary'!B409='Data Validation'!$B$6,"No",'Pod Commentary'!B409='Data Validation'!$B$7,"No",'Pod Commentary'!B409='Data Validation'!$B$8,"Yes",'Pod Commentary'!B409='Data Validation'!$B$9,"No",'Pod Commentary'!B409='Data Validation'!$B$10,"No",'Pod Commentary'!B409='Data Validation'!$B$11,"No"),"-")</f>
        <v>-</v>
      </c>
      <c r="L409" s="2" t="str" cm="1">
        <f t="array" ref="L409">IFERROR(_xlfn.IFS(B409='Data Validation'!$B$6,"Yes",B409='Data Validation'!$B$7,"Yes"),"-")</f>
        <v>-</v>
      </c>
      <c r="R409" s="11" t="str">
        <f t="shared" si="85"/>
        <v>-</v>
      </c>
      <c r="S409" s="11" t="str">
        <f t="shared" si="86"/>
        <v>-</v>
      </c>
      <c r="T409" s="11" t="str">
        <f t="shared" si="87"/>
        <v>-</v>
      </c>
      <c r="U409" s="11" t="str">
        <f t="shared" si="88"/>
        <v>-</v>
      </c>
      <c r="V409" s="11" t="str">
        <f t="shared" si="89"/>
        <v>-</v>
      </c>
      <c r="W409" s="11" t="str">
        <f t="shared" si="94"/>
        <v>-</v>
      </c>
      <c r="X409" s="11" t="str">
        <f t="shared" si="95"/>
        <v>-</v>
      </c>
      <c r="Y409" s="11" t="str" cm="1">
        <f t="array" ref="Y409">IFERROR(_xlfn.IFS(B409=$U$1,"2",B409=$V$1,"2",J409="Yes","1")*1,"-")</f>
        <v>-</v>
      </c>
      <c r="Z409" s="11" t="str">
        <f t="shared" si="96"/>
        <v>-</v>
      </c>
      <c r="AA409" s="11" t="str">
        <f t="shared" si="97"/>
        <v>-</v>
      </c>
      <c r="AB409" s="2" t="str">
        <f t="shared" si="90"/>
        <v>-</v>
      </c>
      <c r="AC409" s="11" t="str">
        <f t="shared" si="91"/>
        <v>-</v>
      </c>
      <c r="AD409" s="11" t="str">
        <f t="shared" si="92"/>
        <v>-</v>
      </c>
      <c r="AE409" s="11" t="str">
        <f t="shared" si="93"/>
        <v>-</v>
      </c>
    </row>
    <row r="410" spans="10:31" x14ac:dyDescent="0.35">
      <c r="J410" s="2" t="str" cm="1">
        <f t="array" ref="J410">IFERROR(_xlfn.IFS('Pod Commentary'!B410='Data Validation'!$B$3,"No",'Pod Commentary'!B410='Data Validation'!$B$4,"Yes",'Pod Commentary'!B410='Data Validation'!$B$5,"Yes",'Pod Commentary'!B410='Data Validation'!$B$6,"Yes",'Pod Commentary'!B410='Data Validation'!$B$7,"Yes",'Pod Commentary'!B410='Data Validation'!$B$8,"No",'Pod Commentary'!B410='Data Validation'!$B$9,"Yes",'Pod Commentary'!B410='Data Validation'!$B$10,"Yes",'Pod Commentary'!B410='Data Validation'!$B$11,"-"),"-")</f>
        <v>-</v>
      </c>
      <c r="K410" s="2" t="str" cm="1">
        <f t="array" ref="K410">IFERROR(_xlfn.IFS(D410="Garage","No",B410='Data Validation'!$B$3,"Yes",'Pod Commentary'!B410='Data Validation'!$B$4,"No",'Pod Commentary'!B410='Data Validation'!$B$5,"No",'Pod Commentary'!B410='Data Validation'!$B$6,"No",'Pod Commentary'!B410='Data Validation'!$B$7,"No",'Pod Commentary'!B410='Data Validation'!$B$8,"Yes",'Pod Commentary'!B410='Data Validation'!$B$9,"No",'Pod Commentary'!B410='Data Validation'!$B$10,"No",'Pod Commentary'!B410='Data Validation'!$B$11,"No"),"-")</f>
        <v>-</v>
      </c>
      <c r="L410" s="2" t="str" cm="1">
        <f t="array" ref="L410">IFERROR(_xlfn.IFS(B410='Data Validation'!$B$6,"Yes",B410='Data Validation'!$B$7,"Yes"),"-")</f>
        <v>-</v>
      </c>
      <c r="R410" s="11" t="str">
        <f t="shared" si="85"/>
        <v>-</v>
      </c>
      <c r="S410" s="11" t="str">
        <f t="shared" si="86"/>
        <v>-</v>
      </c>
      <c r="T410" s="11" t="str">
        <f t="shared" si="87"/>
        <v>-</v>
      </c>
      <c r="U410" s="11" t="str">
        <f t="shared" si="88"/>
        <v>-</v>
      </c>
      <c r="V410" s="11" t="str">
        <f t="shared" si="89"/>
        <v>-</v>
      </c>
      <c r="W410" s="11" t="str">
        <f t="shared" si="94"/>
        <v>-</v>
      </c>
      <c r="X410" s="11" t="str">
        <f t="shared" si="95"/>
        <v>-</v>
      </c>
      <c r="Y410" s="11" t="str" cm="1">
        <f t="array" ref="Y410">IFERROR(_xlfn.IFS(B410=$U$1,"2",B410=$V$1,"2",J410="Yes","1")*1,"-")</f>
        <v>-</v>
      </c>
      <c r="Z410" s="11" t="str">
        <f t="shared" si="96"/>
        <v>-</v>
      </c>
      <c r="AA410" s="11" t="str">
        <f t="shared" si="97"/>
        <v>-</v>
      </c>
      <c r="AB410" s="2" t="str">
        <f t="shared" si="90"/>
        <v>-</v>
      </c>
      <c r="AC410" s="11" t="str">
        <f t="shared" si="91"/>
        <v>-</v>
      </c>
      <c r="AD410" s="11" t="str">
        <f t="shared" si="92"/>
        <v>-</v>
      </c>
      <c r="AE410" s="11" t="str">
        <f t="shared" si="93"/>
        <v>-</v>
      </c>
    </row>
    <row r="411" spans="10:31" x14ac:dyDescent="0.35">
      <c r="J411" s="2" t="str" cm="1">
        <f t="array" ref="J411">IFERROR(_xlfn.IFS('Pod Commentary'!B411='Data Validation'!$B$3,"No",'Pod Commentary'!B411='Data Validation'!$B$4,"Yes",'Pod Commentary'!B411='Data Validation'!$B$5,"Yes",'Pod Commentary'!B411='Data Validation'!$B$6,"Yes",'Pod Commentary'!B411='Data Validation'!$B$7,"Yes",'Pod Commentary'!B411='Data Validation'!$B$8,"No",'Pod Commentary'!B411='Data Validation'!$B$9,"Yes",'Pod Commentary'!B411='Data Validation'!$B$10,"Yes",'Pod Commentary'!B411='Data Validation'!$B$11,"-"),"-")</f>
        <v>-</v>
      </c>
      <c r="K411" s="2" t="str" cm="1">
        <f t="array" ref="K411">IFERROR(_xlfn.IFS(D411="Garage","No",B411='Data Validation'!$B$3,"Yes",'Pod Commentary'!B411='Data Validation'!$B$4,"No",'Pod Commentary'!B411='Data Validation'!$B$5,"No",'Pod Commentary'!B411='Data Validation'!$B$6,"No",'Pod Commentary'!B411='Data Validation'!$B$7,"No",'Pod Commentary'!B411='Data Validation'!$B$8,"Yes",'Pod Commentary'!B411='Data Validation'!$B$9,"No",'Pod Commentary'!B411='Data Validation'!$B$10,"No",'Pod Commentary'!B411='Data Validation'!$B$11,"No"),"-")</f>
        <v>-</v>
      </c>
      <c r="L411" s="2" t="str" cm="1">
        <f t="array" ref="L411">IFERROR(_xlfn.IFS(B411='Data Validation'!$B$6,"Yes",B411='Data Validation'!$B$7,"Yes"),"-")</f>
        <v>-</v>
      </c>
      <c r="R411" s="11" t="str">
        <f t="shared" si="85"/>
        <v>-</v>
      </c>
      <c r="S411" s="11" t="str">
        <f t="shared" si="86"/>
        <v>-</v>
      </c>
      <c r="T411" s="11" t="str">
        <f t="shared" si="87"/>
        <v>-</v>
      </c>
      <c r="U411" s="11" t="str">
        <f t="shared" si="88"/>
        <v>-</v>
      </c>
      <c r="V411" s="11" t="str">
        <f t="shared" si="89"/>
        <v>-</v>
      </c>
      <c r="W411" s="11" t="str">
        <f t="shared" si="94"/>
        <v>-</v>
      </c>
      <c r="X411" s="11" t="str">
        <f t="shared" si="95"/>
        <v>-</v>
      </c>
      <c r="Y411" s="11" t="str" cm="1">
        <f t="array" ref="Y411">IFERROR(_xlfn.IFS(B411=$U$1,"2",B411=$V$1,"2",J411="Yes","1")*1,"-")</f>
        <v>-</v>
      </c>
      <c r="Z411" s="11" t="str">
        <f t="shared" si="96"/>
        <v>-</v>
      </c>
      <c r="AA411" s="11" t="str">
        <f t="shared" si="97"/>
        <v>-</v>
      </c>
      <c r="AB411" s="2" t="str">
        <f t="shared" si="90"/>
        <v>-</v>
      </c>
      <c r="AC411" s="11" t="str">
        <f t="shared" si="91"/>
        <v>-</v>
      </c>
      <c r="AD411" s="11" t="str">
        <f t="shared" si="92"/>
        <v>-</v>
      </c>
      <c r="AE411" s="11" t="str">
        <f t="shared" si="93"/>
        <v>-</v>
      </c>
    </row>
    <row r="412" spans="10:31" x14ac:dyDescent="0.35">
      <c r="J412" s="2" t="str" cm="1">
        <f t="array" ref="J412">IFERROR(_xlfn.IFS('Pod Commentary'!B412='Data Validation'!$B$3,"No",'Pod Commentary'!B412='Data Validation'!$B$4,"Yes",'Pod Commentary'!B412='Data Validation'!$B$5,"Yes",'Pod Commentary'!B412='Data Validation'!$B$6,"Yes",'Pod Commentary'!B412='Data Validation'!$B$7,"Yes",'Pod Commentary'!B412='Data Validation'!$B$8,"No",'Pod Commentary'!B412='Data Validation'!$B$9,"Yes",'Pod Commentary'!B412='Data Validation'!$B$10,"Yes",'Pod Commentary'!B412='Data Validation'!$B$11,"-"),"-")</f>
        <v>-</v>
      </c>
      <c r="K412" s="2" t="str" cm="1">
        <f t="array" ref="K412">IFERROR(_xlfn.IFS(D412="Garage","No",B412='Data Validation'!$B$3,"Yes",'Pod Commentary'!B412='Data Validation'!$B$4,"No",'Pod Commentary'!B412='Data Validation'!$B$5,"No",'Pod Commentary'!B412='Data Validation'!$B$6,"No",'Pod Commentary'!B412='Data Validation'!$B$7,"No",'Pod Commentary'!B412='Data Validation'!$B$8,"Yes",'Pod Commentary'!B412='Data Validation'!$B$9,"No",'Pod Commentary'!B412='Data Validation'!$B$10,"No",'Pod Commentary'!B412='Data Validation'!$B$11,"No"),"-")</f>
        <v>-</v>
      </c>
      <c r="L412" s="2" t="str" cm="1">
        <f t="array" ref="L412">IFERROR(_xlfn.IFS(B412='Data Validation'!$B$6,"Yes",B412='Data Validation'!$B$7,"Yes"),"-")</f>
        <v>-</v>
      </c>
      <c r="R412" s="11" t="str">
        <f t="shared" si="85"/>
        <v>-</v>
      </c>
      <c r="S412" s="11" t="str">
        <f t="shared" si="86"/>
        <v>-</v>
      </c>
      <c r="T412" s="11" t="str">
        <f t="shared" si="87"/>
        <v>-</v>
      </c>
      <c r="U412" s="11" t="str">
        <f t="shared" si="88"/>
        <v>-</v>
      </c>
      <c r="V412" s="11" t="str">
        <f t="shared" si="89"/>
        <v>-</v>
      </c>
      <c r="W412" s="11" t="str">
        <f t="shared" si="94"/>
        <v>-</v>
      </c>
      <c r="X412" s="11" t="str">
        <f t="shared" si="95"/>
        <v>-</v>
      </c>
      <c r="Y412" s="11" t="str" cm="1">
        <f t="array" ref="Y412">IFERROR(_xlfn.IFS(B412=$U$1,"2",B412=$V$1,"2",J412="Yes","1")*1,"-")</f>
        <v>-</v>
      </c>
      <c r="Z412" s="11" t="str">
        <f t="shared" si="96"/>
        <v>-</v>
      </c>
      <c r="AA412" s="11" t="str">
        <f t="shared" si="97"/>
        <v>-</v>
      </c>
      <c r="AB412" s="2" t="str">
        <f t="shared" si="90"/>
        <v>-</v>
      </c>
      <c r="AC412" s="11" t="str">
        <f t="shared" si="91"/>
        <v>-</v>
      </c>
      <c r="AD412" s="11" t="str">
        <f t="shared" si="92"/>
        <v>-</v>
      </c>
      <c r="AE412" s="11" t="str">
        <f t="shared" si="93"/>
        <v>-</v>
      </c>
    </row>
    <row r="413" spans="10:31" x14ac:dyDescent="0.35">
      <c r="J413" s="2" t="str" cm="1">
        <f t="array" ref="J413">IFERROR(_xlfn.IFS('Pod Commentary'!B413='Data Validation'!$B$3,"No",'Pod Commentary'!B413='Data Validation'!$B$4,"Yes",'Pod Commentary'!B413='Data Validation'!$B$5,"Yes",'Pod Commentary'!B413='Data Validation'!$B$6,"Yes",'Pod Commentary'!B413='Data Validation'!$B$7,"Yes",'Pod Commentary'!B413='Data Validation'!$B$8,"No",'Pod Commentary'!B413='Data Validation'!$B$9,"Yes",'Pod Commentary'!B413='Data Validation'!$B$10,"Yes",'Pod Commentary'!B413='Data Validation'!$B$11,"-"),"-")</f>
        <v>-</v>
      </c>
      <c r="K413" s="2" t="str" cm="1">
        <f t="array" ref="K413">IFERROR(_xlfn.IFS(D413="Garage","No",B413='Data Validation'!$B$3,"Yes",'Pod Commentary'!B413='Data Validation'!$B$4,"No",'Pod Commentary'!B413='Data Validation'!$B$5,"No",'Pod Commentary'!B413='Data Validation'!$B$6,"No",'Pod Commentary'!B413='Data Validation'!$B$7,"No",'Pod Commentary'!B413='Data Validation'!$B$8,"Yes",'Pod Commentary'!B413='Data Validation'!$B$9,"No",'Pod Commentary'!B413='Data Validation'!$B$10,"No",'Pod Commentary'!B413='Data Validation'!$B$11,"No"),"-")</f>
        <v>-</v>
      </c>
      <c r="L413" s="2" t="str" cm="1">
        <f t="array" ref="L413">IFERROR(_xlfn.IFS(B413='Data Validation'!$B$6,"Yes",B413='Data Validation'!$B$7,"Yes"),"-")</f>
        <v>-</v>
      </c>
      <c r="R413" s="11" t="str">
        <f t="shared" si="85"/>
        <v>-</v>
      </c>
      <c r="S413" s="11" t="str">
        <f t="shared" si="86"/>
        <v>-</v>
      </c>
      <c r="T413" s="11" t="str">
        <f t="shared" si="87"/>
        <v>-</v>
      </c>
      <c r="U413" s="11" t="str">
        <f t="shared" si="88"/>
        <v>-</v>
      </c>
      <c r="V413" s="11" t="str">
        <f t="shared" si="89"/>
        <v>-</v>
      </c>
      <c r="W413" s="11" t="str">
        <f t="shared" si="94"/>
        <v>-</v>
      </c>
      <c r="X413" s="11" t="str">
        <f t="shared" si="95"/>
        <v>-</v>
      </c>
      <c r="Y413" s="11" t="str" cm="1">
        <f t="array" ref="Y413">IFERROR(_xlfn.IFS(B413=$U$1,"2",B413=$V$1,"2",J413="Yes","1")*1,"-")</f>
        <v>-</v>
      </c>
      <c r="Z413" s="11" t="str">
        <f t="shared" si="96"/>
        <v>-</v>
      </c>
      <c r="AA413" s="11" t="str">
        <f t="shared" si="97"/>
        <v>-</v>
      </c>
      <c r="AB413" s="2" t="str">
        <f t="shared" si="90"/>
        <v>-</v>
      </c>
      <c r="AC413" s="11" t="str">
        <f t="shared" si="91"/>
        <v>-</v>
      </c>
      <c r="AD413" s="11" t="str">
        <f t="shared" si="92"/>
        <v>-</v>
      </c>
      <c r="AE413" s="11" t="str">
        <f t="shared" si="93"/>
        <v>-</v>
      </c>
    </row>
    <row r="414" spans="10:31" x14ac:dyDescent="0.35">
      <c r="J414" s="2" t="str" cm="1">
        <f t="array" ref="J414">IFERROR(_xlfn.IFS('Pod Commentary'!B414='Data Validation'!$B$3,"No",'Pod Commentary'!B414='Data Validation'!$B$4,"Yes",'Pod Commentary'!B414='Data Validation'!$B$5,"Yes",'Pod Commentary'!B414='Data Validation'!$B$6,"Yes",'Pod Commentary'!B414='Data Validation'!$B$7,"Yes",'Pod Commentary'!B414='Data Validation'!$B$8,"No",'Pod Commentary'!B414='Data Validation'!$B$9,"Yes",'Pod Commentary'!B414='Data Validation'!$B$10,"Yes",'Pod Commentary'!B414='Data Validation'!$B$11,"-"),"-")</f>
        <v>-</v>
      </c>
      <c r="K414" s="2" t="str" cm="1">
        <f t="array" ref="K414">IFERROR(_xlfn.IFS(D414="Garage","No",B414='Data Validation'!$B$3,"Yes",'Pod Commentary'!B414='Data Validation'!$B$4,"No",'Pod Commentary'!B414='Data Validation'!$B$5,"No",'Pod Commentary'!B414='Data Validation'!$B$6,"No",'Pod Commentary'!B414='Data Validation'!$B$7,"No",'Pod Commentary'!B414='Data Validation'!$B$8,"Yes",'Pod Commentary'!B414='Data Validation'!$B$9,"No",'Pod Commentary'!B414='Data Validation'!$B$10,"No",'Pod Commentary'!B414='Data Validation'!$B$11,"No"),"-")</f>
        <v>-</v>
      </c>
      <c r="L414" s="2" t="str" cm="1">
        <f t="array" ref="L414">IFERROR(_xlfn.IFS(B414='Data Validation'!$B$6,"Yes",B414='Data Validation'!$B$7,"Yes"),"-")</f>
        <v>-</v>
      </c>
      <c r="R414" s="11" t="str">
        <f t="shared" si="85"/>
        <v>-</v>
      </c>
      <c r="S414" s="11" t="str">
        <f t="shared" si="86"/>
        <v>-</v>
      </c>
      <c r="T414" s="11" t="str">
        <f t="shared" si="87"/>
        <v>-</v>
      </c>
      <c r="U414" s="11" t="str">
        <f t="shared" si="88"/>
        <v>-</v>
      </c>
      <c r="V414" s="11" t="str">
        <f t="shared" si="89"/>
        <v>-</v>
      </c>
      <c r="W414" s="11" t="str">
        <f t="shared" si="94"/>
        <v>-</v>
      </c>
      <c r="X414" s="11" t="str">
        <f t="shared" si="95"/>
        <v>-</v>
      </c>
      <c r="Y414" s="11" t="str" cm="1">
        <f t="array" ref="Y414">IFERROR(_xlfn.IFS(B414=$U$1,"2",B414=$V$1,"2",J414="Yes","1")*1,"-")</f>
        <v>-</v>
      </c>
      <c r="Z414" s="11" t="str">
        <f t="shared" si="96"/>
        <v>-</v>
      </c>
      <c r="AA414" s="11" t="str">
        <f t="shared" si="97"/>
        <v>-</v>
      </c>
      <c r="AB414" s="2" t="str">
        <f t="shared" si="90"/>
        <v>-</v>
      </c>
      <c r="AC414" s="11" t="str">
        <f t="shared" si="91"/>
        <v>-</v>
      </c>
      <c r="AD414" s="11" t="str">
        <f t="shared" si="92"/>
        <v>-</v>
      </c>
      <c r="AE414" s="11" t="str">
        <f t="shared" si="93"/>
        <v>-</v>
      </c>
    </row>
    <row r="415" spans="10:31" x14ac:dyDescent="0.35">
      <c r="J415" s="2" t="str" cm="1">
        <f t="array" ref="J415">IFERROR(_xlfn.IFS('Pod Commentary'!B415='Data Validation'!$B$3,"No",'Pod Commentary'!B415='Data Validation'!$B$4,"Yes",'Pod Commentary'!B415='Data Validation'!$B$5,"Yes",'Pod Commentary'!B415='Data Validation'!$B$6,"Yes",'Pod Commentary'!B415='Data Validation'!$B$7,"Yes",'Pod Commentary'!B415='Data Validation'!$B$8,"No",'Pod Commentary'!B415='Data Validation'!$B$9,"Yes",'Pod Commentary'!B415='Data Validation'!$B$10,"Yes",'Pod Commentary'!B415='Data Validation'!$B$11,"-"),"-")</f>
        <v>-</v>
      </c>
      <c r="K415" s="2" t="str" cm="1">
        <f t="array" ref="K415">IFERROR(_xlfn.IFS(D415="Garage","No",B415='Data Validation'!$B$3,"Yes",'Pod Commentary'!B415='Data Validation'!$B$4,"No",'Pod Commentary'!B415='Data Validation'!$B$5,"No",'Pod Commentary'!B415='Data Validation'!$B$6,"No",'Pod Commentary'!B415='Data Validation'!$B$7,"No",'Pod Commentary'!B415='Data Validation'!$B$8,"Yes",'Pod Commentary'!B415='Data Validation'!$B$9,"No",'Pod Commentary'!B415='Data Validation'!$B$10,"No",'Pod Commentary'!B415='Data Validation'!$B$11,"No"),"-")</f>
        <v>-</v>
      </c>
      <c r="L415" s="2" t="str" cm="1">
        <f t="array" ref="L415">IFERROR(_xlfn.IFS(B415='Data Validation'!$B$6,"Yes",B415='Data Validation'!$B$7,"Yes"),"-")</f>
        <v>-</v>
      </c>
      <c r="R415" s="11" t="str">
        <f t="shared" si="85"/>
        <v>-</v>
      </c>
      <c r="S415" s="11" t="str">
        <f t="shared" si="86"/>
        <v>-</v>
      </c>
      <c r="T415" s="11" t="str">
        <f t="shared" si="87"/>
        <v>-</v>
      </c>
      <c r="U415" s="11" t="str">
        <f t="shared" si="88"/>
        <v>-</v>
      </c>
      <c r="V415" s="11" t="str">
        <f t="shared" si="89"/>
        <v>-</v>
      </c>
      <c r="W415" s="11" t="str">
        <f t="shared" si="94"/>
        <v>-</v>
      </c>
      <c r="X415" s="11" t="str">
        <f t="shared" si="95"/>
        <v>-</v>
      </c>
      <c r="Y415" s="11" t="str" cm="1">
        <f t="array" ref="Y415">IFERROR(_xlfn.IFS(B415=$U$1,"2",B415=$V$1,"2",J415="Yes","1")*1,"-")</f>
        <v>-</v>
      </c>
      <c r="Z415" s="11" t="str">
        <f t="shared" si="96"/>
        <v>-</v>
      </c>
      <c r="AA415" s="11" t="str">
        <f t="shared" si="97"/>
        <v>-</v>
      </c>
      <c r="AB415" s="2" t="str">
        <f t="shared" si="90"/>
        <v>-</v>
      </c>
      <c r="AC415" s="11" t="str">
        <f t="shared" si="91"/>
        <v>-</v>
      </c>
      <c r="AD415" s="11" t="str">
        <f t="shared" si="92"/>
        <v>-</v>
      </c>
      <c r="AE415" s="11" t="str">
        <f t="shared" si="93"/>
        <v>-</v>
      </c>
    </row>
    <row r="416" spans="10:31" x14ac:dyDescent="0.35">
      <c r="J416" s="2" t="str" cm="1">
        <f t="array" ref="J416">IFERROR(_xlfn.IFS('Pod Commentary'!B416='Data Validation'!$B$3,"No",'Pod Commentary'!B416='Data Validation'!$B$4,"Yes",'Pod Commentary'!B416='Data Validation'!$B$5,"Yes",'Pod Commentary'!B416='Data Validation'!$B$6,"Yes",'Pod Commentary'!B416='Data Validation'!$B$7,"Yes",'Pod Commentary'!B416='Data Validation'!$B$8,"No",'Pod Commentary'!B416='Data Validation'!$B$9,"Yes",'Pod Commentary'!B416='Data Validation'!$B$10,"Yes",'Pod Commentary'!B416='Data Validation'!$B$11,"-"),"-")</f>
        <v>-</v>
      </c>
      <c r="K416" s="2" t="str" cm="1">
        <f t="array" ref="K416">IFERROR(_xlfn.IFS(D416="Garage","No",B416='Data Validation'!$B$3,"Yes",'Pod Commentary'!B416='Data Validation'!$B$4,"No",'Pod Commentary'!B416='Data Validation'!$B$5,"No",'Pod Commentary'!B416='Data Validation'!$B$6,"No",'Pod Commentary'!B416='Data Validation'!$B$7,"No",'Pod Commentary'!B416='Data Validation'!$B$8,"Yes",'Pod Commentary'!B416='Data Validation'!$B$9,"No",'Pod Commentary'!B416='Data Validation'!$B$10,"No",'Pod Commentary'!B416='Data Validation'!$B$11,"No"),"-")</f>
        <v>-</v>
      </c>
      <c r="L416" s="2" t="str" cm="1">
        <f t="array" ref="L416">IFERROR(_xlfn.IFS(B416='Data Validation'!$B$6,"Yes",B416='Data Validation'!$B$7,"Yes"),"-")</f>
        <v>-</v>
      </c>
      <c r="R416" s="11" t="str">
        <f t="shared" si="85"/>
        <v>-</v>
      </c>
      <c r="S416" s="11" t="str">
        <f t="shared" si="86"/>
        <v>-</v>
      </c>
      <c r="T416" s="11" t="str">
        <f t="shared" si="87"/>
        <v>-</v>
      </c>
      <c r="U416" s="11" t="str">
        <f t="shared" si="88"/>
        <v>-</v>
      </c>
      <c r="V416" s="11" t="str">
        <f t="shared" si="89"/>
        <v>-</v>
      </c>
      <c r="W416" s="11" t="str">
        <f t="shared" si="94"/>
        <v>-</v>
      </c>
      <c r="X416" s="11" t="str">
        <f t="shared" si="95"/>
        <v>-</v>
      </c>
      <c r="Y416" s="11" t="str" cm="1">
        <f t="array" ref="Y416">IFERROR(_xlfn.IFS(B416=$U$1,"2",B416=$V$1,"2",J416="Yes","1")*1,"-")</f>
        <v>-</v>
      </c>
      <c r="Z416" s="11" t="str">
        <f t="shared" si="96"/>
        <v>-</v>
      </c>
      <c r="AA416" s="11" t="str">
        <f t="shared" si="97"/>
        <v>-</v>
      </c>
      <c r="AB416" s="2" t="str">
        <f t="shared" si="90"/>
        <v>-</v>
      </c>
      <c r="AC416" s="11" t="str">
        <f t="shared" si="91"/>
        <v>-</v>
      </c>
      <c r="AD416" s="11" t="str">
        <f t="shared" si="92"/>
        <v>-</v>
      </c>
      <c r="AE416" s="11" t="str">
        <f t="shared" si="93"/>
        <v>-</v>
      </c>
    </row>
    <row r="417" spans="10:31" x14ac:dyDescent="0.35">
      <c r="J417" s="2" t="str" cm="1">
        <f t="array" ref="J417">IFERROR(_xlfn.IFS('Pod Commentary'!B417='Data Validation'!$B$3,"No",'Pod Commentary'!B417='Data Validation'!$B$4,"Yes",'Pod Commentary'!B417='Data Validation'!$B$5,"Yes",'Pod Commentary'!B417='Data Validation'!$B$6,"Yes",'Pod Commentary'!B417='Data Validation'!$B$7,"Yes",'Pod Commentary'!B417='Data Validation'!$B$8,"No",'Pod Commentary'!B417='Data Validation'!$B$9,"Yes",'Pod Commentary'!B417='Data Validation'!$B$10,"Yes",'Pod Commentary'!B417='Data Validation'!$B$11,"-"),"-")</f>
        <v>-</v>
      </c>
      <c r="K417" s="2" t="str" cm="1">
        <f t="array" ref="K417">IFERROR(_xlfn.IFS(D417="Garage","No",B417='Data Validation'!$B$3,"Yes",'Pod Commentary'!B417='Data Validation'!$B$4,"No",'Pod Commentary'!B417='Data Validation'!$B$5,"No",'Pod Commentary'!B417='Data Validation'!$B$6,"No",'Pod Commentary'!B417='Data Validation'!$B$7,"No",'Pod Commentary'!B417='Data Validation'!$B$8,"Yes",'Pod Commentary'!B417='Data Validation'!$B$9,"No",'Pod Commentary'!B417='Data Validation'!$B$10,"No",'Pod Commentary'!B417='Data Validation'!$B$11,"No"),"-")</f>
        <v>-</v>
      </c>
      <c r="L417" s="2" t="str" cm="1">
        <f t="array" ref="L417">IFERROR(_xlfn.IFS(B417='Data Validation'!$B$6,"Yes",B417='Data Validation'!$B$7,"Yes"),"-")</f>
        <v>-</v>
      </c>
      <c r="R417" s="11" t="str">
        <f t="shared" si="85"/>
        <v>-</v>
      </c>
      <c r="S417" s="11" t="str">
        <f t="shared" si="86"/>
        <v>-</v>
      </c>
      <c r="T417" s="11" t="str">
        <f t="shared" si="87"/>
        <v>-</v>
      </c>
      <c r="U417" s="11" t="str">
        <f t="shared" si="88"/>
        <v>-</v>
      </c>
      <c r="V417" s="11" t="str">
        <f t="shared" si="89"/>
        <v>-</v>
      </c>
      <c r="W417" s="11" t="str">
        <f t="shared" si="94"/>
        <v>-</v>
      </c>
      <c r="X417" s="11" t="str">
        <f t="shared" si="95"/>
        <v>-</v>
      </c>
      <c r="Y417" s="11" t="str" cm="1">
        <f t="array" ref="Y417">IFERROR(_xlfn.IFS(B417=$U$1,"2",B417=$V$1,"2",J417="Yes","1")*1,"-")</f>
        <v>-</v>
      </c>
      <c r="Z417" s="11" t="str">
        <f t="shared" si="96"/>
        <v>-</v>
      </c>
      <c r="AA417" s="11" t="str">
        <f t="shared" si="97"/>
        <v>-</v>
      </c>
      <c r="AB417" s="2" t="str">
        <f t="shared" si="90"/>
        <v>-</v>
      </c>
      <c r="AC417" s="11" t="str">
        <f t="shared" si="91"/>
        <v>-</v>
      </c>
      <c r="AD417" s="11" t="str">
        <f t="shared" si="92"/>
        <v>-</v>
      </c>
      <c r="AE417" s="11" t="str">
        <f t="shared" si="93"/>
        <v>-</v>
      </c>
    </row>
    <row r="418" spans="10:31" x14ac:dyDescent="0.35">
      <c r="J418" s="2" t="str" cm="1">
        <f t="array" ref="J418">IFERROR(_xlfn.IFS('Pod Commentary'!B418='Data Validation'!$B$3,"No",'Pod Commentary'!B418='Data Validation'!$B$4,"Yes",'Pod Commentary'!B418='Data Validation'!$B$5,"Yes",'Pod Commentary'!B418='Data Validation'!$B$6,"Yes",'Pod Commentary'!B418='Data Validation'!$B$7,"Yes",'Pod Commentary'!B418='Data Validation'!$B$8,"No",'Pod Commentary'!B418='Data Validation'!$B$9,"Yes",'Pod Commentary'!B418='Data Validation'!$B$10,"Yes",'Pod Commentary'!B418='Data Validation'!$B$11,"-"),"-")</f>
        <v>-</v>
      </c>
      <c r="K418" s="2" t="str" cm="1">
        <f t="array" ref="K418">IFERROR(_xlfn.IFS(D418="Garage","No",B418='Data Validation'!$B$3,"Yes",'Pod Commentary'!B418='Data Validation'!$B$4,"No",'Pod Commentary'!B418='Data Validation'!$B$5,"No",'Pod Commentary'!B418='Data Validation'!$B$6,"No",'Pod Commentary'!B418='Data Validation'!$B$7,"No",'Pod Commentary'!B418='Data Validation'!$B$8,"Yes",'Pod Commentary'!B418='Data Validation'!$B$9,"No",'Pod Commentary'!B418='Data Validation'!$B$10,"No",'Pod Commentary'!B418='Data Validation'!$B$11,"No"),"-")</f>
        <v>-</v>
      </c>
      <c r="L418" s="2" t="str" cm="1">
        <f t="array" ref="L418">IFERROR(_xlfn.IFS(B418='Data Validation'!$B$6,"Yes",B418='Data Validation'!$B$7,"Yes"),"-")</f>
        <v>-</v>
      </c>
      <c r="R418" s="11" t="str">
        <f t="shared" si="85"/>
        <v>-</v>
      </c>
      <c r="S418" s="11" t="str">
        <f t="shared" si="86"/>
        <v>-</v>
      </c>
      <c r="T418" s="11" t="str">
        <f t="shared" si="87"/>
        <v>-</v>
      </c>
      <c r="U418" s="11" t="str">
        <f t="shared" si="88"/>
        <v>-</v>
      </c>
      <c r="V418" s="11" t="str">
        <f t="shared" si="89"/>
        <v>-</v>
      </c>
      <c r="W418" s="11" t="str">
        <f t="shared" si="94"/>
        <v>-</v>
      </c>
      <c r="X418" s="11" t="str">
        <f t="shared" si="95"/>
        <v>-</v>
      </c>
      <c r="Y418" s="11" t="str" cm="1">
        <f t="array" ref="Y418">IFERROR(_xlfn.IFS(B418=$U$1,"2",B418=$V$1,"2",J418="Yes","1")*1,"-")</f>
        <v>-</v>
      </c>
      <c r="Z418" s="11" t="str">
        <f t="shared" si="96"/>
        <v>-</v>
      </c>
      <c r="AA418" s="11" t="str">
        <f t="shared" si="97"/>
        <v>-</v>
      </c>
      <c r="AB418" s="2" t="str">
        <f t="shared" si="90"/>
        <v>-</v>
      </c>
      <c r="AC418" s="11" t="str">
        <f t="shared" si="91"/>
        <v>-</v>
      </c>
      <c r="AD418" s="11" t="str">
        <f t="shared" si="92"/>
        <v>-</v>
      </c>
      <c r="AE418" s="11" t="str">
        <f t="shared" si="93"/>
        <v>-</v>
      </c>
    </row>
    <row r="419" spans="10:31" x14ac:dyDescent="0.35">
      <c r="J419" s="2" t="str" cm="1">
        <f t="array" ref="J419">IFERROR(_xlfn.IFS('Pod Commentary'!B419='Data Validation'!$B$3,"No",'Pod Commentary'!B419='Data Validation'!$B$4,"Yes",'Pod Commentary'!B419='Data Validation'!$B$5,"Yes",'Pod Commentary'!B419='Data Validation'!$B$6,"Yes",'Pod Commentary'!B419='Data Validation'!$B$7,"Yes",'Pod Commentary'!B419='Data Validation'!$B$8,"No",'Pod Commentary'!B419='Data Validation'!$B$9,"Yes",'Pod Commentary'!B419='Data Validation'!$B$10,"Yes",'Pod Commentary'!B419='Data Validation'!$B$11,"-"),"-")</f>
        <v>-</v>
      </c>
      <c r="K419" s="2" t="str" cm="1">
        <f t="array" ref="K419">IFERROR(_xlfn.IFS(D419="Garage","No",B419='Data Validation'!$B$3,"Yes",'Pod Commentary'!B419='Data Validation'!$B$4,"No",'Pod Commentary'!B419='Data Validation'!$B$5,"No",'Pod Commentary'!B419='Data Validation'!$B$6,"No",'Pod Commentary'!B419='Data Validation'!$B$7,"No",'Pod Commentary'!B419='Data Validation'!$B$8,"Yes",'Pod Commentary'!B419='Data Validation'!$B$9,"No",'Pod Commentary'!B419='Data Validation'!$B$10,"No",'Pod Commentary'!B419='Data Validation'!$B$11,"No"),"-")</f>
        <v>-</v>
      </c>
      <c r="L419" s="2" t="str" cm="1">
        <f t="array" ref="L419">IFERROR(_xlfn.IFS(B419='Data Validation'!$B$6,"Yes",B419='Data Validation'!$B$7,"Yes"),"-")</f>
        <v>-</v>
      </c>
      <c r="R419" s="11" t="str">
        <f t="shared" si="85"/>
        <v>-</v>
      </c>
      <c r="S419" s="11" t="str">
        <f t="shared" si="86"/>
        <v>-</v>
      </c>
      <c r="T419" s="11" t="str">
        <f t="shared" si="87"/>
        <v>-</v>
      </c>
      <c r="U419" s="11" t="str">
        <f t="shared" si="88"/>
        <v>-</v>
      </c>
      <c r="V419" s="11" t="str">
        <f t="shared" si="89"/>
        <v>-</v>
      </c>
      <c r="W419" s="11" t="str">
        <f t="shared" si="94"/>
        <v>-</v>
      </c>
      <c r="X419" s="11" t="str">
        <f t="shared" si="95"/>
        <v>-</v>
      </c>
      <c r="Y419" s="11" t="str" cm="1">
        <f t="array" ref="Y419">IFERROR(_xlfn.IFS(B419=$U$1,"2",B419=$V$1,"2",J419="Yes","1")*1,"-")</f>
        <v>-</v>
      </c>
      <c r="Z419" s="11" t="str">
        <f t="shared" si="96"/>
        <v>-</v>
      </c>
      <c r="AA419" s="11" t="str">
        <f t="shared" si="97"/>
        <v>-</v>
      </c>
      <c r="AB419" s="2" t="str">
        <f t="shared" si="90"/>
        <v>-</v>
      </c>
      <c r="AC419" s="11" t="str">
        <f t="shared" si="91"/>
        <v>-</v>
      </c>
      <c r="AD419" s="11" t="str">
        <f t="shared" si="92"/>
        <v>-</v>
      </c>
      <c r="AE419" s="11" t="str">
        <f t="shared" si="93"/>
        <v>-</v>
      </c>
    </row>
    <row r="420" spans="10:31" x14ac:dyDescent="0.35">
      <c r="J420" s="2" t="str" cm="1">
        <f t="array" ref="J420">IFERROR(_xlfn.IFS('Pod Commentary'!B420='Data Validation'!$B$3,"No",'Pod Commentary'!B420='Data Validation'!$B$4,"Yes",'Pod Commentary'!B420='Data Validation'!$B$5,"Yes",'Pod Commentary'!B420='Data Validation'!$B$6,"Yes",'Pod Commentary'!B420='Data Validation'!$B$7,"Yes",'Pod Commentary'!B420='Data Validation'!$B$8,"No",'Pod Commentary'!B420='Data Validation'!$B$9,"Yes",'Pod Commentary'!B420='Data Validation'!$B$10,"Yes",'Pod Commentary'!B420='Data Validation'!$B$11,"-"),"-")</f>
        <v>-</v>
      </c>
      <c r="K420" s="2" t="str" cm="1">
        <f t="array" ref="K420">IFERROR(_xlfn.IFS(D420="Garage","No",B420='Data Validation'!$B$3,"Yes",'Pod Commentary'!B420='Data Validation'!$B$4,"No",'Pod Commentary'!B420='Data Validation'!$B$5,"No",'Pod Commentary'!B420='Data Validation'!$B$6,"No",'Pod Commentary'!B420='Data Validation'!$B$7,"No",'Pod Commentary'!B420='Data Validation'!$B$8,"Yes",'Pod Commentary'!B420='Data Validation'!$B$9,"No",'Pod Commentary'!B420='Data Validation'!$B$10,"No",'Pod Commentary'!B420='Data Validation'!$B$11,"No"),"-")</f>
        <v>-</v>
      </c>
      <c r="L420" s="2" t="str" cm="1">
        <f t="array" ref="L420">IFERROR(_xlfn.IFS(B420='Data Validation'!$B$6,"Yes",B420='Data Validation'!$B$7,"Yes"),"-")</f>
        <v>-</v>
      </c>
      <c r="R420" s="11" t="str">
        <f t="shared" si="85"/>
        <v>-</v>
      </c>
      <c r="S420" s="11" t="str">
        <f t="shared" si="86"/>
        <v>-</v>
      </c>
      <c r="T420" s="11" t="str">
        <f t="shared" si="87"/>
        <v>-</v>
      </c>
      <c r="U420" s="11" t="str">
        <f t="shared" si="88"/>
        <v>-</v>
      </c>
      <c r="V420" s="11" t="str">
        <f t="shared" si="89"/>
        <v>-</v>
      </c>
      <c r="W420" s="11" t="str">
        <f t="shared" si="94"/>
        <v>-</v>
      </c>
      <c r="X420" s="11" t="str">
        <f t="shared" si="95"/>
        <v>-</v>
      </c>
      <c r="Y420" s="11" t="str" cm="1">
        <f t="array" ref="Y420">IFERROR(_xlfn.IFS(B420=$U$1,"2",B420=$V$1,"2",J420="Yes","1")*1,"-")</f>
        <v>-</v>
      </c>
      <c r="Z420" s="11" t="str">
        <f t="shared" si="96"/>
        <v>-</v>
      </c>
      <c r="AA420" s="11" t="str">
        <f t="shared" si="97"/>
        <v>-</v>
      </c>
      <c r="AB420" s="2" t="str">
        <f t="shared" si="90"/>
        <v>-</v>
      </c>
      <c r="AC420" s="11" t="str">
        <f t="shared" si="91"/>
        <v>-</v>
      </c>
      <c r="AD420" s="11" t="str">
        <f t="shared" si="92"/>
        <v>-</v>
      </c>
      <c r="AE420" s="11" t="str">
        <f t="shared" si="93"/>
        <v>-</v>
      </c>
    </row>
    <row r="421" spans="10:31" x14ac:dyDescent="0.35">
      <c r="J421" s="2" t="str" cm="1">
        <f t="array" ref="J421">IFERROR(_xlfn.IFS('Pod Commentary'!B421='Data Validation'!$B$3,"No",'Pod Commentary'!B421='Data Validation'!$B$4,"Yes",'Pod Commentary'!B421='Data Validation'!$B$5,"Yes",'Pod Commentary'!B421='Data Validation'!$B$6,"Yes",'Pod Commentary'!B421='Data Validation'!$B$7,"Yes",'Pod Commentary'!B421='Data Validation'!$B$8,"No",'Pod Commentary'!B421='Data Validation'!$B$9,"Yes",'Pod Commentary'!B421='Data Validation'!$B$10,"Yes",'Pod Commentary'!B421='Data Validation'!$B$11,"-"),"-")</f>
        <v>-</v>
      </c>
      <c r="K421" s="2" t="str" cm="1">
        <f t="array" ref="K421">IFERROR(_xlfn.IFS(D421="Garage","No",B421='Data Validation'!$B$3,"Yes",'Pod Commentary'!B421='Data Validation'!$B$4,"No",'Pod Commentary'!B421='Data Validation'!$B$5,"No",'Pod Commentary'!B421='Data Validation'!$B$6,"No",'Pod Commentary'!B421='Data Validation'!$B$7,"No",'Pod Commentary'!B421='Data Validation'!$B$8,"Yes",'Pod Commentary'!B421='Data Validation'!$B$9,"No",'Pod Commentary'!B421='Data Validation'!$B$10,"No",'Pod Commentary'!B421='Data Validation'!$B$11,"No"),"-")</f>
        <v>-</v>
      </c>
      <c r="L421" s="2" t="str" cm="1">
        <f t="array" ref="L421">IFERROR(_xlfn.IFS(B421='Data Validation'!$B$6,"Yes",B421='Data Validation'!$B$7,"Yes"),"-")</f>
        <v>-</v>
      </c>
      <c r="R421" s="11" t="str">
        <f t="shared" si="85"/>
        <v>-</v>
      </c>
      <c r="S421" s="11" t="str">
        <f t="shared" si="86"/>
        <v>-</v>
      </c>
      <c r="T421" s="11" t="str">
        <f t="shared" si="87"/>
        <v>-</v>
      </c>
      <c r="U421" s="11" t="str">
        <f t="shared" si="88"/>
        <v>-</v>
      </c>
      <c r="V421" s="11" t="str">
        <f t="shared" si="89"/>
        <v>-</v>
      </c>
      <c r="W421" s="11" t="str">
        <f t="shared" si="94"/>
        <v>-</v>
      </c>
      <c r="X421" s="11" t="str">
        <f t="shared" si="95"/>
        <v>-</v>
      </c>
      <c r="Y421" s="11" t="str" cm="1">
        <f t="array" ref="Y421">IFERROR(_xlfn.IFS(B421=$U$1,"2",B421=$V$1,"2",J421="Yes","1")*1,"-")</f>
        <v>-</v>
      </c>
      <c r="Z421" s="11" t="str">
        <f t="shared" si="96"/>
        <v>-</v>
      </c>
      <c r="AA421" s="11" t="str">
        <f t="shared" si="97"/>
        <v>-</v>
      </c>
      <c r="AB421" s="2" t="str">
        <f t="shared" si="90"/>
        <v>-</v>
      </c>
      <c r="AC421" s="11" t="str">
        <f t="shared" si="91"/>
        <v>-</v>
      </c>
      <c r="AD421" s="11" t="str">
        <f t="shared" si="92"/>
        <v>-</v>
      </c>
      <c r="AE421" s="11" t="str">
        <f t="shared" si="93"/>
        <v>-</v>
      </c>
    </row>
    <row r="422" spans="10:31" x14ac:dyDescent="0.35">
      <c r="J422" s="2" t="str" cm="1">
        <f t="array" ref="J422">IFERROR(_xlfn.IFS('Pod Commentary'!B422='Data Validation'!$B$3,"No",'Pod Commentary'!B422='Data Validation'!$B$4,"Yes",'Pod Commentary'!B422='Data Validation'!$B$5,"Yes",'Pod Commentary'!B422='Data Validation'!$B$6,"Yes",'Pod Commentary'!B422='Data Validation'!$B$7,"Yes",'Pod Commentary'!B422='Data Validation'!$B$8,"No",'Pod Commentary'!B422='Data Validation'!$B$9,"Yes",'Pod Commentary'!B422='Data Validation'!$B$10,"Yes",'Pod Commentary'!B422='Data Validation'!$B$11,"-"),"-")</f>
        <v>-</v>
      </c>
      <c r="K422" s="2" t="str" cm="1">
        <f t="array" ref="K422">IFERROR(_xlfn.IFS(D422="Garage","No",B422='Data Validation'!$B$3,"Yes",'Pod Commentary'!B422='Data Validation'!$B$4,"No",'Pod Commentary'!B422='Data Validation'!$B$5,"No",'Pod Commentary'!B422='Data Validation'!$B$6,"No",'Pod Commentary'!B422='Data Validation'!$B$7,"No",'Pod Commentary'!B422='Data Validation'!$B$8,"Yes",'Pod Commentary'!B422='Data Validation'!$B$9,"No",'Pod Commentary'!B422='Data Validation'!$B$10,"No",'Pod Commentary'!B422='Data Validation'!$B$11,"No"),"-")</f>
        <v>-</v>
      </c>
      <c r="L422" s="2" t="str" cm="1">
        <f t="array" ref="L422">IFERROR(_xlfn.IFS(B422='Data Validation'!$B$6,"Yes",B422='Data Validation'!$B$7,"Yes"),"-")</f>
        <v>-</v>
      </c>
      <c r="R422" s="11" t="str">
        <f t="shared" si="85"/>
        <v>-</v>
      </c>
      <c r="S422" s="11" t="str">
        <f t="shared" si="86"/>
        <v>-</v>
      </c>
      <c r="T422" s="11" t="str">
        <f t="shared" si="87"/>
        <v>-</v>
      </c>
      <c r="U422" s="11" t="str">
        <f t="shared" si="88"/>
        <v>-</v>
      </c>
      <c r="V422" s="11" t="str">
        <f t="shared" si="89"/>
        <v>-</v>
      </c>
      <c r="W422" s="11" t="str">
        <f t="shared" si="94"/>
        <v>-</v>
      </c>
      <c r="X422" s="11" t="str">
        <f t="shared" si="95"/>
        <v>-</v>
      </c>
      <c r="Y422" s="11" t="str" cm="1">
        <f t="array" ref="Y422">IFERROR(_xlfn.IFS(B422=$U$1,"2",B422=$V$1,"2",J422="Yes","1")*1,"-")</f>
        <v>-</v>
      </c>
      <c r="Z422" s="11" t="str">
        <f t="shared" si="96"/>
        <v>-</v>
      </c>
      <c r="AA422" s="11" t="str">
        <f t="shared" si="97"/>
        <v>-</v>
      </c>
      <c r="AB422" s="2" t="str">
        <f t="shared" si="90"/>
        <v>-</v>
      </c>
      <c r="AC422" s="11" t="str">
        <f t="shared" si="91"/>
        <v>-</v>
      </c>
      <c r="AD422" s="11" t="str">
        <f t="shared" si="92"/>
        <v>-</v>
      </c>
      <c r="AE422" s="11" t="str">
        <f t="shared" si="93"/>
        <v>-</v>
      </c>
    </row>
    <row r="423" spans="10:31" x14ac:dyDescent="0.35">
      <c r="J423" s="2" t="str" cm="1">
        <f t="array" ref="J423">IFERROR(_xlfn.IFS('Pod Commentary'!B423='Data Validation'!$B$3,"No",'Pod Commentary'!B423='Data Validation'!$B$4,"Yes",'Pod Commentary'!B423='Data Validation'!$B$5,"Yes",'Pod Commentary'!B423='Data Validation'!$B$6,"Yes",'Pod Commentary'!B423='Data Validation'!$B$7,"Yes",'Pod Commentary'!B423='Data Validation'!$B$8,"No",'Pod Commentary'!B423='Data Validation'!$B$9,"Yes",'Pod Commentary'!B423='Data Validation'!$B$10,"Yes",'Pod Commentary'!B423='Data Validation'!$B$11,"-"),"-")</f>
        <v>-</v>
      </c>
      <c r="K423" s="2" t="str" cm="1">
        <f t="array" ref="K423">IFERROR(_xlfn.IFS(D423="Garage","No",B423='Data Validation'!$B$3,"Yes",'Pod Commentary'!B423='Data Validation'!$B$4,"No",'Pod Commentary'!B423='Data Validation'!$B$5,"No",'Pod Commentary'!B423='Data Validation'!$B$6,"No",'Pod Commentary'!B423='Data Validation'!$B$7,"No",'Pod Commentary'!B423='Data Validation'!$B$8,"Yes",'Pod Commentary'!B423='Data Validation'!$B$9,"No",'Pod Commentary'!B423='Data Validation'!$B$10,"No",'Pod Commentary'!B423='Data Validation'!$B$11,"No"),"-")</f>
        <v>-</v>
      </c>
      <c r="L423" s="2" t="str" cm="1">
        <f t="array" ref="L423">IFERROR(_xlfn.IFS(B423='Data Validation'!$B$6,"Yes",B423='Data Validation'!$B$7,"Yes"),"-")</f>
        <v>-</v>
      </c>
      <c r="R423" s="11" t="str">
        <f t="shared" si="85"/>
        <v>-</v>
      </c>
      <c r="S423" s="11" t="str">
        <f t="shared" si="86"/>
        <v>-</v>
      </c>
      <c r="T423" s="11" t="str">
        <f t="shared" si="87"/>
        <v>-</v>
      </c>
      <c r="U423" s="11" t="str">
        <f t="shared" si="88"/>
        <v>-</v>
      </c>
      <c r="V423" s="11" t="str">
        <f t="shared" si="89"/>
        <v>-</v>
      </c>
      <c r="W423" s="11" t="str">
        <f t="shared" si="94"/>
        <v>-</v>
      </c>
      <c r="X423" s="11" t="str">
        <f t="shared" si="95"/>
        <v>-</v>
      </c>
      <c r="Y423" s="11" t="str" cm="1">
        <f t="array" ref="Y423">IFERROR(_xlfn.IFS(B423=$U$1,"2",B423=$V$1,"2",J423="Yes","1")*1,"-")</f>
        <v>-</v>
      </c>
      <c r="Z423" s="11" t="str">
        <f t="shared" si="96"/>
        <v>-</v>
      </c>
      <c r="AA423" s="11" t="str">
        <f t="shared" si="97"/>
        <v>-</v>
      </c>
      <c r="AB423" s="2" t="str">
        <f t="shared" si="90"/>
        <v>-</v>
      </c>
      <c r="AC423" s="11" t="str">
        <f t="shared" si="91"/>
        <v>-</v>
      </c>
      <c r="AD423" s="11" t="str">
        <f t="shared" si="92"/>
        <v>-</v>
      </c>
      <c r="AE423" s="11" t="str">
        <f t="shared" si="93"/>
        <v>-</v>
      </c>
    </row>
    <row r="424" spans="10:31" x14ac:dyDescent="0.35">
      <c r="J424" s="2" t="str" cm="1">
        <f t="array" ref="J424">IFERROR(_xlfn.IFS('Pod Commentary'!B424='Data Validation'!$B$3,"No",'Pod Commentary'!B424='Data Validation'!$B$4,"Yes",'Pod Commentary'!B424='Data Validation'!$B$5,"Yes",'Pod Commentary'!B424='Data Validation'!$B$6,"Yes",'Pod Commentary'!B424='Data Validation'!$B$7,"Yes",'Pod Commentary'!B424='Data Validation'!$B$8,"No",'Pod Commentary'!B424='Data Validation'!$B$9,"Yes",'Pod Commentary'!B424='Data Validation'!$B$10,"Yes",'Pod Commentary'!B424='Data Validation'!$B$11,"-"),"-")</f>
        <v>-</v>
      </c>
      <c r="K424" s="2" t="str" cm="1">
        <f t="array" ref="K424">IFERROR(_xlfn.IFS(D424="Garage","No",B424='Data Validation'!$B$3,"Yes",'Pod Commentary'!B424='Data Validation'!$B$4,"No",'Pod Commentary'!B424='Data Validation'!$B$5,"No",'Pod Commentary'!B424='Data Validation'!$B$6,"No",'Pod Commentary'!B424='Data Validation'!$B$7,"No",'Pod Commentary'!B424='Data Validation'!$B$8,"Yes",'Pod Commentary'!B424='Data Validation'!$B$9,"No",'Pod Commentary'!B424='Data Validation'!$B$10,"No",'Pod Commentary'!B424='Data Validation'!$B$11,"No"),"-")</f>
        <v>-</v>
      </c>
      <c r="L424" s="2" t="str" cm="1">
        <f t="array" ref="L424">IFERROR(_xlfn.IFS(B424='Data Validation'!$B$6,"Yes",B424='Data Validation'!$B$7,"Yes"),"-")</f>
        <v>-</v>
      </c>
      <c r="R424" s="11" t="str">
        <f t="shared" si="85"/>
        <v>-</v>
      </c>
      <c r="S424" s="11" t="str">
        <f t="shared" si="86"/>
        <v>-</v>
      </c>
      <c r="T424" s="11" t="str">
        <f t="shared" si="87"/>
        <v>-</v>
      </c>
      <c r="U424" s="11" t="str">
        <f t="shared" si="88"/>
        <v>-</v>
      </c>
      <c r="V424" s="11" t="str">
        <f t="shared" si="89"/>
        <v>-</v>
      </c>
      <c r="W424" s="11" t="str">
        <f t="shared" si="94"/>
        <v>-</v>
      </c>
      <c r="X424" s="11" t="str">
        <f t="shared" si="95"/>
        <v>-</v>
      </c>
      <c r="Y424" s="11" t="str" cm="1">
        <f t="array" ref="Y424">IFERROR(_xlfn.IFS(B424=$U$1,"2",B424=$V$1,"2",J424="Yes","1")*1,"-")</f>
        <v>-</v>
      </c>
      <c r="Z424" s="11" t="str">
        <f t="shared" si="96"/>
        <v>-</v>
      </c>
      <c r="AA424" s="11" t="str">
        <f t="shared" si="97"/>
        <v>-</v>
      </c>
      <c r="AB424" s="2" t="str">
        <f t="shared" si="90"/>
        <v>-</v>
      </c>
      <c r="AC424" s="11" t="str">
        <f t="shared" si="91"/>
        <v>-</v>
      </c>
      <c r="AD424" s="11" t="str">
        <f t="shared" si="92"/>
        <v>-</v>
      </c>
      <c r="AE424" s="11" t="str">
        <f t="shared" si="93"/>
        <v>-</v>
      </c>
    </row>
    <row r="425" spans="10:31" x14ac:dyDescent="0.35">
      <c r="J425" s="2" t="str" cm="1">
        <f t="array" ref="J425">IFERROR(_xlfn.IFS('Pod Commentary'!B425='Data Validation'!$B$3,"No",'Pod Commentary'!B425='Data Validation'!$B$4,"Yes",'Pod Commentary'!B425='Data Validation'!$B$5,"Yes",'Pod Commentary'!B425='Data Validation'!$B$6,"Yes",'Pod Commentary'!B425='Data Validation'!$B$7,"Yes",'Pod Commentary'!B425='Data Validation'!$B$8,"No",'Pod Commentary'!B425='Data Validation'!$B$9,"Yes",'Pod Commentary'!B425='Data Validation'!$B$10,"Yes",'Pod Commentary'!B425='Data Validation'!$B$11,"-"),"-")</f>
        <v>-</v>
      </c>
      <c r="K425" s="2" t="str" cm="1">
        <f t="array" ref="K425">IFERROR(_xlfn.IFS(D425="Garage","No",B425='Data Validation'!$B$3,"Yes",'Pod Commentary'!B425='Data Validation'!$B$4,"No",'Pod Commentary'!B425='Data Validation'!$B$5,"No",'Pod Commentary'!B425='Data Validation'!$B$6,"No",'Pod Commentary'!B425='Data Validation'!$B$7,"No",'Pod Commentary'!B425='Data Validation'!$B$8,"Yes",'Pod Commentary'!B425='Data Validation'!$B$9,"No",'Pod Commentary'!B425='Data Validation'!$B$10,"No",'Pod Commentary'!B425='Data Validation'!$B$11,"No"),"-")</f>
        <v>-</v>
      </c>
      <c r="L425" s="2" t="str" cm="1">
        <f t="array" ref="L425">IFERROR(_xlfn.IFS(B425='Data Validation'!$B$6,"Yes",B425='Data Validation'!$B$7,"Yes"),"-")</f>
        <v>-</v>
      </c>
      <c r="R425" s="11" t="str">
        <f t="shared" si="85"/>
        <v>-</v>
      </c>
      <c r="S425" s="11" t="str">
        <f t="shared" si="86"/>
        <v>-</v>
      </c>
      <c r="T425" s="11" t="str">
        <f t="shared" si="87"/>
        <v>-</v>
      </c>
      <c r="U425" s="11" t="str">
        <f t="shared" si="88"/>
        <v>-</v>
      </c>
      <c r="V425" s="11" t="str">
        <f t="shared" si="89"/>
        <v>-</v>
      </c>
      <c r="W425" s="11" t="str">
        <f t="shared" si="94"/>
        <v>-</v>
      </c>
      <c r="X425" s="11" t="str">
        <f t="shared" si="95"/>
        <v>-</v>
      </c>
      <c r="Y425" s="11" t="str" cm="1">
        <f t="array" ref="Y425">IFERROR(_xlfn.IFS(B425=$U$1,"2",B425=$V$1,"2",J425="Yes","1")*1,"-")</f>
        <v>-</v>
      </c>
      <c r="Z425" s="11" t="str">
        <f t="shared" si="96"/>
        <v>-</v>
      </c>
      <c r="AA425" s="11" t="str">
        <f t="shared" si="97"/>
        <v>-</v>
      </c>
      <c r="AB425" s="2" t="str">
        <f t="shared" si="90"/>
        <v>-</v>
      </c>
      <c r="AC425" s="11" t="str">
        <f t="shared" si="91"/>
        <v>-</v>
      </c>
      <c r="AD425" s="11" t="str">
        <f t="shared" si="92"/>
        <v>-</v>
      </c>
      <c r="AE425" s="11" t="str">
        <f t="shared" si="93"/>
        <v>-</v>
      </c>
    </row>
    <row r="426" spans="10:31" x14ac:dyDescent="0.35">
      <c r="J426" s="2" t="str" cm="1">
        <f t="array" ref="J426">IFERROR(_xlfn.IFS('Pod Commentary'!B426='Data Validation'!$B$3,"No",'Pod Commentary'!B426='Data Validation'!$B$4,"Yes",'Pod Commentary'!B426='Data Validation'!$B$5,"Yes",'Pod Commentary'!B426='Data Validation'!$B$6,"Yes",'Pod Commentary'!B426='Data Validation'!$B$7,"Yes",'Pod Commentary'!B426='Data Validation'!$B$8,"No",'Pod Commentary'!B426='Data Validation'!$B$9,"Yes",'Pod Commentary'!B426='Data Validation'!$B$10,"Yes",'Pod Commentary'!B426='Data Validation'!$B$11,"-"),"-")</f>
        <v>-</v>
      </c>
      <c r="K426" s="2" t="str" cm="1">
        <f t="array" ref="K426">IFERROR(_xlfn.IFS(D426="Garage","No",B426='Data Validation'!$B$3,"Yes",'Pod Commentary'!B426='Data Validation'!$B$4,"No",'Pod Commentary'!B426='Data Validation'!$B$5,"No",'Pod Commentary'!B426='Data Validation'!$B$6,"No",'Pod Commentary'!B426='Data Validation'!$B$7,"No",'Pod Commentary'!B426='Data Validation'!$B$8,"Yes",'Pod Commentary'!B426='Data Validation'!$B$9,"No",'Pod Commentary'!B426='Data Validation'!$B$10,"No",'Pod Commentary'!B426='Data Validation'!$B$11,"No"),"-")</f>
        <v>-</v>
      </c>
      <c r="L426" s="2" t="str" cm="1">
        <f t="array" ref="L426">IFERROR(_xlfn.IFS(B426='Data Validation'!$B$6,"Yes",B426='Data Validation'!$B$7,"Yes"),"-")</f>
        <v>-</v>
      </c>
      <c r="R426" s="11" t="str">
        <f t="shared" si="85"/>
        <v>-</v>
      </c>
      <c r="S426" s="11" t="str">
        <f t="shared" si="86"/>
        <v>-</v>
      </c>
      <c r="T426" s="11" t="str">
        <f t="shared" si="87"/>
        <v>-</v>
      </c>
      <c r="U426" s="11" t="str">
        <f t="shared" si="88"/>
        <v>-</v>
      </c>
      <c r="V426" s="11" t="str">
        <f t="shared" si="89"/>
        <v>-</v>
      </c>
      <c r="W426" s="11" t="str">
        <f t="shared" si="94"/>
        <v>-</v>
      </c>
      <c r="X426" s="11" t="str">
        <f t="shared" si="95"/>
        <v>-</v>
      </c>
      <c r="Y426" s="11" t="str" cm="1">
        <f t="array" ref="Y426">IFERROR(_xlfn.IFS(B426=$U$1,"2",B426=$V$1,"2",J426="Yes","1")*1,"-")</f>
        <v>-</v>
      </c>
      <c r="Z426" s="11" t="str">
        <f t="shared" si="96"/>
        <v>-</v>
      </c>
      <c r="AA426" s="11" t="str">
        <f t="shared" si="97"/>
        <v>-</v>
      </c>
      <c r="AB426" s="2" t="str">
        <f t="shared" si="90"/>
        <v>-</v>
      </c>
      <c r="AC426" s="11" t="str">
        <f t="shared" si="91"/>
        <v>-</v>
      </c>
      <c r="AD426" s="11" t="str">
        <f t="shared" si="92"/>
        <v>-</v>
      </c>
      <c r="AE426" s="11" t="str">
        <f t="shared" si="93"/>
        <v>-</v>
      </c>
    </row>
    <row r="427" spans="10:31" x14ac:dyDescent="0.35">
      <c r="J427" s="2" t="str" cm="1">
        <f t="array" ref="J427">IFERROR(_xlfn.IFS('Pod Commentary'!B427='Data Validation'!$B$3,"No",'Pod Commentary'!B427='Data Validation'!$B$4,"Yes",'Pod Commentary'!B427='Data Validation'!$B$5,"Yes",'Pod Commentary'!B427='Data Validation'!$B$6,"Yes",'Pod Commentary'!B427='Data Validation'!$B$7,"Yes",'Pod Commentary'!B427='Data Validation'!$B$8,"No",'Pod Commentary'!B427='Data Validation'!$B$9,"Yes",'Pod Commentary'!B427='Data Validation'!$B$10,"Yes",'Pod Commentary'!B427='Data Validation'!$B$11,"-"),"-")</f>
        <v>-</v>
      </c>
      <c r="K427" s="2" t="str" cm="1">
        <f t="array" ref="K427">IFERROR(_xlfn.IFS(D427="Garage","No",B427='Data Validation'!$B$3,"Yes",'Pod Commentary'!B427='Data Validation'!$B$4,"No",'Pod Commentary'!B427='Data Validation'!$B$5,"No",'Pod Commentary'!B427='Data Validation'!$B$6,"No",'Pod Commentary'!B427='Data Validation'!$B$7,"No",'Pod Commentary'!B427='Data Validation'!$B$8,"Yes",'Pod Commentary'!B427='Data Validation'!$B$9,"No",'Pod Commentary'!B427='Data Validation'!$B$10,"No",'Pod Commentary'!B427='Data Validation'!$B$11,"No"),"-")</f>
        <v>-</v>
      </c>
      <c r="L427" s="2" t="str" cm="1">
        <f t="array" ref="L427">IFERROR(_xlfn.IFS(B427='Data Validation'!$B$6,"Yes",B427='Data Validation'!$B$7,"Yes"),"-")</f>
        <v>-</v>
      </c>
      <c r="R427" s="11" t="str">
        <f t="shared" si="85"/>
        <v>-</v>
      </c>
      <c r="S427" s="11" t="str">
        <f t="shared" si="86"/>
        <v>-</v>
      </c>
      <c r="T427" s="11" t="str">
        <f t="shared" si="87"/>
        <v>-</v>
      </c>
      <c r="U427" s="11" t="str">
        <f t="shared" si="88"/>
        <v>-</v>
      </c>
      <c r="V427" s="11" t="str">
        <f t="shared" si="89"/>
        <v>-</v>
      </c>
      <c r="W427" s="11" t="str">
        <f t="shared" si="94"/>
        <v>-</v>
      </c>
      <c r="X427" s="11" t="str">
        <f t="shared" si="95"/>
        <v>-</v>
      </c>
      <c r="Y427" s="11" t="str" cm="1">
        <f t="array" ref="Y427">IFERROR(_xlfn.IFS(B427=$U$1,"2",B427=$V$1,"2",J427="Yes","1")*1,"-")</f>
        <v>-</v>
      </c>
      <c r="Z427" s="11" t="str">
        <f t="shared" si="96"/>
        <v>-</v>
      </c>
      <c r="AA427" s="11" t="str">
        <f t="shared" si="97"/>
        <v>-</v>
      </c>
      <c r="AB427" s="2" t="str">
        <f t="shared" si="90"/>
        <v>-</v>
      </c>
      <c r="AC427" s="11" t="str">
        <f t="shared" si="91"/>
        <v>-</v>
      </c>
      <c r="AD427" s="11" t="str">
        <f t="shared" si="92"/>
        <v>-</v>
      </c>
      <c r="AE427" s="11" t="str">
        <f t="shared" si="93"/>
        <v>-</v>
      </c>
    </row>
    <row r="428" spans="10:31" x14ac:dyDescent="0.35">
      <c r="J428" s="2" t="str" cm="1">
        <f t="array" ref="J428">IFERROR(_xlfn.IFS('Pod Commentary'!B428='Data Validation'!$B$3,"No",'Pod Commentary'!B428='Data Validation'!$B$4,"Yes",'Pod Commentary'!B428='Data Validation'!$B$5,"Yes",'Pod Commentary'!B428='Data Validation'!$B$6,"Yes",'Pod Commentary'!B428='Data Validation'!$B$7,"Yes",'Pod Commentary'!B428='Data Validation'!$B$8,"No",'Pod Commentary'!B428='Data Validation'!$B$9,"Yes",'Pod Commentary'!B428='Data Validation'!$B$10,"Yes",'Pod Commentary'!B428='Data Validation'!$B$11,"-"),"-")</f>
        <v>-</v>
      </c>
      <c r="K428" s="2" t="str" cm="1">
        <f t="array" ref="K428">IFERROR(_xlfn.IFS(D428="Garage","No",B428='Data Validation'!$B$3,"Yes",'Pod Commentary'!B428='Data Validation'!$B$4,"No",'Pod Commentary'!B428='Data Validation'!$B$5,"No",'Pod Commentary'!B428='Data Validation'!$B$6,"No",'Pod Commentary'!B428='Data Validation'!$B$7,"No",'Pod Commentary'!B428='Data Validation'!$B$8,"Yes",'Pod Commentary'!B428='Data Validation'!$B$9,"No",'Pod Commentary'!B428='Data Validation'!$B$10,"No",'Pod Commentary'!B428='Data Validation'!$B$11,"No"),"-")</f>
        <v>-</v>
      </c>
      <c r="L428" s="2" t="str" cm="1">
        <f t="array" ref="L428">IFERROR(_xlfn.IFS(B428='Data Validation'!$B$6,"Yes",B428='Data Validation'!$B$7,"Yes"),"-")</f>
        <v>-</v>
      </c>
      <c r="R428" s="11" t="str">
        <f t="shared" si="85"/>
        <v>-</v>
      </c>
      <c r="S428" s="11" t="str">
        <f t="shared" si="86"/>
        <v>-</v>
      </c>
      <c r="T428" s="11" t="str">
        <f t="shared" si="87"/>
        <v>-</v>
      </c>
      <c r="U428" s="11" t="str">
        <f t="shared" si="88"/>
        <v>-</v>
      </c>
      <c r="V428" s="11" t="str">
        <f t="shared" si="89"/>
        <v>-</v>
      </c>
      <c r="W428" s="11" t="str">
        <f t="shared" si="94"/>
        <v>-</v>
      </c>
      <c r="X428" s="11" t="str">
        <f t="shared" si="95"/>
        <v>-</v>
      </c>
      <c r="Y428" s="11" t="str" cm="1">
        <f t="array" ref="Y428">IFERROR(_xlfn.IFS(B428=$U$1,"2",B428=$V$1,"2",J428="Yes","1")*1,"-")</f>
        <v>-</v>
      </c>
      <c r="Z428" s="11" t="str">
        <f t="shared" si="96"/>
        <v>-</v>
      </c>
      <c r="AA428" s="11" t="str">
        <f t="shared" si="97"/>
        <v>-</v>
      </c>
      <c r="AB428" s="2" t="str">
        <f t="shared" si="90"/>
        <v>-</v>
      </c>
      <c r="AC428" s="11" t="str">
        <f t="shared" si="91"/>
        <v>-</v>
      </c>
      <c r="AD428" s="11" t="str">
        <f t="shared" si="92"/>
        <v>-</v>
      </c>
      <c r="AE428" s="11" t="str">
        <f t="shared" si="93"/>
        <v>-</v>
      </c>
    </row>
    <row r="429" spans="10:31" x14ac:dyDescent="0.35">
      <c r="J429" s="2" t="str" cm="1">
        <f t="array" ref="J429">IFERROR(_xlfn.IFS('Pod Commentary'!B429='Data Validation'!$B$3,"No",'Pod Commentary'!B429='Data Validation'!$B$4,"Yes",'Pod Commentary'!B429='Data Validation'!$B$5,"Yes",'Pod Commentary'!B429='Data Validation'!$B$6,"Yes",'Pod Commentary'!B429='Data Validation'!$B$7,"Yes",'Pod Commentary'!B429='Data Validation'!$B$8,"No",'Pod Commentary'!B429='Data Validation'!$B$9,"Yes",'Pod Commentary'!B429='Data Validation'!$B$10,"Yes",'Pod Commentary'!B429='Data Validation'!$B$11,"-"),"-")</f>
        <v>-</v>
      </c>
      <c r="K429" s="2" t="str" cm="1">
        <f t="array" ref="K429">IFERROR(_xlfn.IFS(D429="Garage","No",B429='Data Validation'!$B$3,"Yes",'Pod Commentary'!B429='Data Validation'!$B$4,"No",'Pod Commentary'!B429='Data Validation'!$B$5,"No",'Pod Commentary'!B429='Data Validation'!$B$6,"No",'Pod Commentary'!B429='Data Validation'!$B$7,"No",'Pod Commentary'!B429='Data Validation'!$B$8,"Yes",'Pod Commentary'!B429='Data Validation'!$B$9,"No",'Pod Commentary'!B429='Data Validation'!$B$10,"No",'Pod Commentary'!B429='Data Validation'!$B$11,"No"),"-")</f>
        <v>-</v>
      </c>
      <c r="L429" s="2" t="str" cm="1">
        <f t="array" ref="L429">IFERROR(_xlfn.IFS(B429='Data Validation'!$B$6,"Yes",B429='Data Validation'!$B$7,"Yes"),"-")</f>
        <v>-</v>
      </c>
      <c r="R429" s="11" t="str">
        <f t="shared" si="85"/>
        <v>-</v>
      </c>
      <c r="S429" s="11" t="str">
        <f t="shared" si="86"/>
        <v>-</v>
      </c>
      <c r="T429" s="11" t="str">
        <f t="shared" si="87"/>
        <v>-</v>
      </c>
      <c r="U429" s="11" t="str">
        <f t="shared" si="88"/>
        <v>-</v>
      </c>
      <c r="V429" s="11" t="str">
        <f t="shared" si="89"/>
        <v>-</v>
      </c>
      <c r="W429" s="11" t="str">
        <f t="shared" si="94"/>
        <v>-</v>
      </c>
      <c r="X429" s="11" t="str">
        <f t="shared" si="95"/>
        <v>-</v>
      </c>
      <c r="Y429" s="11" t="str" cm="1">
        <f t="array" ref="Y429">IFERROR(_xlfn.IFS(B429=$U$1,"2",B429=$V$1,"2",J429="Yes","1")*1,"-")</f>
        <v>-</v>
      </c>
      <c r="Z429" s="11" t="str">
        <f t="shared" si="96"/>
        <v>-</v>
      </c>
      <c r="AA429" s="11" t="str">
        <f t="shared" si="97"/>
        <v>-</v>
      </c>
      <c r="AB429" s="2" t="str">
        <f t="shared" si="90"/>
        <v>-</v>
      </c>
      <c r="AC429" s="11" t="str">
        <f t="shared" si="91"/>
        <v>-</v>
      </c>
      <c r="AD429" s="11" t="str">
        <f t="shared" si="92"/>
        <v>-</v>
      </c>
      <c r="AE429" s="11" t="str">
        <f t="shared" si="93"/>
        <v>-</v>
      </c>
    </row>
    <row r="430" spans="10:31" x14ac:dyDescent="0.35">
      <c r="J430" s="2" t="str" cm="1">
        <f t="array" ref="J430">IFERROR(_xlfn.IFS('Pod Commentary'!B430='Data Validation'!$B$3,"No",'Pod Commentary'!B430='Data Validation'!$B$4,"Yes",'Pod Commentary'!B430='Data Validation'!$B$5,"Yes",'Pod Commentary'!B430='Data Validation'!$B$6,"Yes",'Pod Commentary'!B430='Data Validation'!$B$7,"Yes",'Pod Commentary'!B430='Data Validation'!$B$8,"No",'Pod Commentary'!B430='Data Validation'!$B$9,"Yes",'Pod Commentary'!B430='Data Validation'!$B$10,"Yes",'Pod Commentary'!B430='Data Validation'!$B$11,"-"),"-")</f>
        <v>-</v>
      </c>
      <c r="K430" s="2" t="str" cm="1">
        <f t="array" ref="K430">IFERROR(_xlfn.IFS(D430="Garage","No",B430='Data Validation'!$B$3,"Yes",'Pod Commentary'!B430='Data Validation'!$B$4,"No",'Pod Commentary'!B430='Data Validation'!$B$5,"No",'Pod Commentary'!B430='Data Validation'!$B$6,"No",'Pod Commentary'!B430='Data Validation'!$B$7,"No",'Pod Commentary'!B430='Data Validation'!$B$8,"Yes",'Pod Commentary'!B430='Data Validation'!$B$9,"No",'Pod Commentary'!B430='Data Validation'!$B$10,"No",'Pod Commentary'!B430='Data Validation'!$B$11,"No"),"-")</f>
        <v>-</v>
      </c>
      <c r="L430" s="2" t="str" cm="1">
        <f t="array" ref="L430">IFERROR(_xlfn.IFS(B430='Data Validation'!$B$6,"Yes",B430='Data Validation'!$B$7,"Yes"),"-")</f>
        <v>-</v>
      </c>
      <c r="R430" s="11" t="str">
        <f t="shared" si="85"/>
        <v>-</v>
      </c>
      <c r="S430" s="11" t="str">
        <f t="shared" si="86"/>
        <v>-</v>
      </c>
      <c r="T430" s="11" t="str">
        <f t="shared" si="87"/>
        <v>-</v>
      </c>
      <c r="U430" s="11" t="str">
        <f t="shared" si="88"/>
        <v>-</v>
      </c>
      <c r="V430" s="11" t="str">
        <f t="shared" si="89"/>
        <v>-</v>
      </c>
      <c r="W430" s="11" t="str">
        <f t="shared" si="94"/>
        <v>-</v>
      </c>
      <c r="X430" s="11" t="str">
        <f t="shared" si="95"/>
        <v>-</v>
      </c>
      <c r="Y430" s="11" t="str" cm="1">
        <f t="array" ref="Y430">IFERROR(_xlfn.IFS(B430=$U$1,"2",B430=$V$1,"2",J430="Yes","1")*1,"-")</f>
        <v>-</v>
      </c>
      <c r="Z430" s="11" t="str">
        <f t="shared" si="96"/>
        <v>-</v>
      </c>
      <c r="AA430" s="11" t="str">
        <f t="shared" si="97"/>
        <v>-</v>
      </c>
      <c r="AB430" s="2" t="str">
        <f t="shared" si="90"/>
        <v>-</v>
      </c>
      <c r="AC430" s="11" t="str">
        <f t="shared" si="91"/>
        <v>-</v>
      </c>
      <c r="AD430" s="11" t="str">
        <f t="shared" si="92"/>
        <v>-</v>
      </c>
      <c r="AE430" s="11" t="str">
        <f t="shared" si="93"/>
        <v>-</v>
      </c>
    </row>
    <row r="431" spans="10:31" x14ac:dyDescent="0.35">
      <c r="J431" s="2" t="str" cm="1">
        <f t="array" ref="J431">IFERROR(_xlfn.IFS('Pod Commentary'!B431='Data Validation'!$B$3,"No",'Pod Commentary'!B431='Data Validation'!$B$4,"Yes",'Pod Commentary'!B431='Data Validation'!$B$5,"Yes",'Pod Commentary'!B431='Data Validation'!$B$6,"Yes",'Pod Commentary'!B431='Data Validation'!$B$7,"Yes",'Pod Commentary'!B431='Data Validation'!$B$8,"No",'Pod Commentary'!B431='Data Validation'!$B$9,"Yes",'Pod Commentary'!B431='Data Validation'!$B$10,"Yes",'Pod Commentary'!B431='Data Validation'!$B$11,"-"),"-")</f>
        <v>-</v>
      </c>
      <c r="K431" s="2" t="str" cm="1">
        <f t="array" ref="K431">IFERROR(_xlfn.IFS(D431="Garage","No",B431='Data Validation'!$B$3,"Yes",'Pod Commentary'!B431='Data Validation'!$B$4,"No",'Pod Commentary'!B431='Data Validation'!$B$5,"No",'Pod Commentary'!B431='Data Validation'!$B$6,"No",'Pod Commentary'!B431='Data Validation'!$B$7,"No",'Pod Commentary'!B431='Data Validation'!$B$8,"Yes",'Pod Commentary'!B431='Data Validation'!$B$9,"No",'Pod Commentary'!B431='Data Validation'!$B$10,"No",'Pod Commentary'!B431='Data Validation'!$B$11,"No"),"-")</f>
        <v>-</v>
      </c>
      <c r="L431" s="2" t="str" cm="1">
        <f t="array" ref="L431">IFERROR(_xlfn.IFS(B431='Data Validation'!$B$6,"Yes",B431='Data Validation'!$B$7,"Yes"),"-")</f>
        <v>-</v>
      </c>
      <c r="R431" s="11" t="str">
        <f t="shared" si="85"/>
        <v>-</v>
      </c>
      <c r="S431" s="11" t="str">
        <f t="shared" si="86"/>
        <v>-</v>
      </c>
      <c r="T431" s="11" t="str">
        <f t="shared" si="87"/>
        <v>-</v>
      </c>
      <c r="U431" s="11" t="str">
        <f t="shared" si="88"/>
        <v>-</v>
      </c>
      <c r="V431" s="11" t="str">
        <f t="shared" si="89"/>
        <v>-</v>
      </c>
      <c r="W431" s="11" t="str">
        <f t="shared" si="94"/>
        <v>-</v>
      </c>
      <c r="X431" s="11" t="str">
        <f t="shared" si="95"/>
        <v>-</v>
      </c>
      <c r="Y431" s="11" t="str" cm="1">
        <f t="array" ref="Y431">IFERROR(_xlfn.IFS(B431=$U$1,"2",B431=$V$1,"2",J431="Yes","1")*1,"-")</f>
        <v>-</v>
      </c>
      <c r="Z431" s="11" t="str">
        <f t="shared" si="96"/>
        <v>-</v>
      </c>
      <c r="AA431" s="11" t="str">
        <f t="shared" si="97"/>
        <v>-</v>
      </c>
      <c r="AB431" s="2" t="str">
        <f t="shared" si="90"/>
        <v>-</v>
      </c>
      <c r="AC431" s="11" t="str">
        <f t="shared" si="91"/>
        <v>-</v>
      </c>
      <c r="AD431" s="11" t="str">
        <f t="shared" si="92"/>
        <v>-</v>
      </c>
      <c r="AE431" s="11" t="str">
        <f t="shared" si="93"/>
        <v>-</v>
      </c>
    </row>
    <row r="432" spans="10:31" x14ac:dyDescent="0.35">
      <c r="J432" s="2" t="str" cm="1">
        <f t="array" ref="J432">IFERROR(_xlfn.IFS('Pod Commentary'!B432='Data Validation'!$B$3,"No",'Pod Commentary'!B432='Data Validation'!$B$4,"Yes",'Pod Commentary'!B432='Data Validation'!$B$5,"Yes",'Pod Commentary'!B432='Data Validation'!$B$6,"Yes",'Pod Commentary'!B432='Data Validation'!$B$7,"Yes",'Pod Commentary'!B432='Data Validation'!$B$8,"No",'Pod Commentary'!B432='Data Validation'!$B$9,"Yes",'Pod Commentary'!B432='Data Validation'!$B$10,"Yes",'Pod Commentary'!B432='Data Validation'!$B$11,"-"),"-")</f>
        <v>-</v>
      </c>
      <c r="K432" s="2" t="str" cm="1">
        <f t="array" ref="K432">IFERROR(_xlfn.IFS(D432="Garage","No",B432='Data Validation'!$B$3,"Yes",'Pod Commentary'!B432='Data Validation'!$B$4,"No",'Pod Commentary'!B432='Data Validation'!$B$5,"No",'Pod Commentary'!B432='Data Validation'!$B$6,"No",'Pod Commentary'!B432='Data Validation'!$B$7,"No",'Pod Commentary'!B432='Data Validation'!$B$8,"Yes",'Pod Commentary'!B432='Data Validation'!$B$9,"No",'Pod Commentary'!B432='Data Validation'!$B$10,"No",'Pod Commentary'!B432='Data Validation'!$B$11,"No"),"-")</f>
        <v>-</v>
      </c>
      <c r="L432" s="2" t="str" cm="1">
        <f t="array" ref="L432">IFERROR(_xlfn.IFS(B432='Data Validation'!$B$6,"Yes",B432='Data Validation'!$B$7,"Yes"),"-")</f>
        <v>-</v>
      </c>
      <c r="R432" s="11" t="str">
        <f t="shared" si="85"/>
        <v>-</v>
      </c>
      <c r="S432" s="11" t="str">
        <f t="shared" si="86"/>
        <v>-</v>
      </c>
      <c r="T432" s="11" t="str">
        <f t="shared" si="87"/>
        <v>-</v>
      </c>
      <c r="U432" s="11" t="str">
        <f t="shared" si="88"/>
        <v>-</v>
      </c>
      <c r="V432" s="11" t="str">
        <f t="shared" si="89"/>
        <v>-</v>
      </c>
      <c r="W432" s="11" t="str">
        <f t="shared" si="94"/>
        <v>-</v>
      </c>
      <c r="X432" s="11" t="str">
        <f t="shared" si="95"/>
        <v>-</v>
      </c>
      <c r="Y432" s="11" t="str" cm="1">
        <f t="array" ref="Y432">IFERROR(_xlfn.IFS(B432=$U$1,"2",B432=$V$1,"2",J432="Yes","1")*1,"-")</f>
        <v>-</v>
      </c>
      <c r="Z432" s="11" t="str">
        <f t="shared" si="96"/>
        <v>-</v>
      </c>
      <c r="AA432" s="11" t="str">
        <f t="shared" si="97"/>
        <v>-</v>
      </c>
      <c r="AB432" s="2" t="str">
        <f t="shared" si="90"/>
        <v>-</v>
      </c>
      <c r="AC432" s="11" t="str">
        <f t="shared" si="91"/>
        <v>-</v>
      </c>
      <c r="AD432" s="11" t="str">
        <f t="shared" si="92"/>
        <v>-</v>
      </c>
      <c r="AE432" s="11" t="str">
        <f t="shared" si="93"/>
        <v>-</v>
      </c>
    </row>
    <row r="433" spans="10:31" x14ac:dyDescent="0.35">
      <c r="J433" s="2" t="str" cm="1">
        <f t="array" ref="J433">IFERROR(_xlfn.IFS('Pod Commentary'!B433='Data Validation'!$B$3,"No",'Pod Commentary'!B433='Data Validation'!$B$4,"Yes",'Pod Commentary'!B433='Data Validation'!$B$5,"Yes",'Pod Commentary'!B433='Data Validation'!$B$6,"Yes",'Pod Commentary'!B433='Data Validation'!$B$7,"Yes",'Pod Commentary'!B433='Data Validation'!$B$8,"No",'Pod Commentary'!B433='Data Validation'!$B$9,"Yes",'Pod Commentary'!B433='Data Validation'!$B$10,"Yes",'Pod Commentary'!B433='Data Validation'!$B$11,"-"),"-")</f>
        <v>-</v>
      </c>
      <c r="K433" s="2" t="str" cm="1">
        <f t="array" ref="K433">IFERROR(_xlfn.IFS(D433="Garage","No",B433='Data Validation'!$B$3,"Yes",'Pod Commentary'!B433='Data Validation'!$B$4,"No",'Pod Commentary'!B433='Data Validation'!$B$5,"No",'Pod Commentary'!B433='Data Validation'!$B$6,"No",'Pod Commentary'!B433='Data Validation'!$B$7,"No",'Pod Commentary'!B433='Data Validation'!$B$8,"Yes",'Pod Commentary'!B433='Data Validation'!$B$9,"No",'Pod Commentary'!B433='Data Validation'!$B$10,"No",'Pod Commentary'!B433='Data Validation'!$B$11,"No"),"-")</f>
        <v>-</v>
      </c>
      <c r="L433" s="2" t="str" cm="1">
        <f t="array" ref="L433">IFERROR(_xlfn.IFS(B433='Data Validation'!$B$6,"Yes",B433='Data Validation'!$B$7,"Yes"),"-")</f>
        <v>-</v>
      </c>
      <c r="R433" s="11" t="str">
        <f t="shared" si="85"/>
        <v>-</v>
      </c>
      <c r="S433" s="11" t="str">
        <f t="shared" si="86"/>
        <v>-</v>
      </c>
      <c r="T433" s="11" t="str">
        <f t="shared" si="87"/>
        <v>-</v>
      </c>
      <c r="U433" s="11" t="str">
        <f t="shared" si="88"/>
        <v>-</v>
      </c>
      <c r="V433" s="11" t="str">
        <f t="shared" si="89"/>
        <v>-</v>
      </c>
      <c r="W433" s="11" t="str">
        <f t="shared" si="94"/>
        <v>-</v>
      </c>
      <c r="X433" s="11" t="str">
        <f t="shared" si="95"/>
        <v>-</v>
      </c>
      <c r="Y433" s="11" t="str" cm="1">
        <f t="array" ref="Y433">IFERROR(_xlfn.IFS(B433=$U$1,"2",B433=$V$1,"2",J433="Yes","1")*1,"-")</f>
        <v>-</v>
      </c>
      <c r="Z433" s="11" t="str">
        <f t="shared" si="96"/>
        <v>-</v>
      </c>
      <c r="AA433" s="11" t="str">
        <f t="shared" si="97"/>
        <v>-</v>
      </c>
      <c r="AB433" s="2" t="str">
        <f t="shared" si="90"/>
        <v>-</v>
      </c>
      <c r="AC433" s="11" t="str">
        <f t="shared" si="91"/>
        <v>-</v>
      </c>
      <c r="AD433" s="11" t="str">
        <f t="shared" si="92"/>
        <v>-</v>
      </c>
      <c r="AE433" s="11" t="str">
        <f t="shared" si="93"/>
        <v>-</v>
      </c>
    </row>
    <row r="434" spans="10:31" x14ac:dyDescent="0.35">
      <c r="J434" s="2" t="str" cm="1">
        <f t="array" ref="J434">IFERROR(_xlfn.IFS('Pod Commentary'!B434='Data Validation'!$B$3,"No",'Pod Commentary'!B434='Data Validation'!$B$4,"Yes",'Pod Commentary'!B434='Data Validation'!$B$5,"Yes",'Pod Commentary'!B434='Data Validation'!$B$6,"Yes",'Pod Commentary'!B434='Data Validation'!$B$7,"Yes",'Pod Commentary'!B434='Data Validation'!$B$8,"No",'Pod Commentary'!B434='Data Validation'!$B$9,"Yes",'Pod Commentary'!B434='Data Validation'!$B$10,"Yes",'Pod Commentary'!B434='Data Validation'!$B$11,"-"),"-")</f>
        <v>-</v>
      </c>
      <c r="K434" s="2" t="str" cm="1">
        <f t="array" ref="K434">IFERROR(_xlfn.IFS(D434="Garage","No",B434='Data Validation'!$B$3,"Yes",'Pod Commentary'!B434='Data Validation'!$B$4,"No",'Pod Commentary'!B434='Data Validation'!$B$5,"No",'Pod Commentary'!B434='Data Validation'!$B$6,"No",'Pod Commentary'!B434='Data Validation'!$B$7,"No",'Pod Commentary'!B434='Data Validation'!$B$8,"Yes",'Pod Commentary'!B434='Data Validation'!$B$9,"No",'Pod Commentary'!B434='Data Validation'!$B$10,"No",'Pod Commentary'!B434='Data Validation'!$B$11,"No"),"-")</f>
        <v>-</v>
      </c>
      <c r="L434" s="2" t="str" cm="1">
        <f t="array" ref="L434">IFERROR(_xlfn.IFS(B434='Data Validation'!$B$6,"Yes",B434='Data Validation'!$B$7,"Yes"),"-")</f>
        <v>-</v>
      </c>
      <c r="R434" s="11" t="str">
        <f t="shared" si="85"/>
        <v>-</v>
      </c>
      <c r="S434" s="11" t="str">
        <f t="shared" si="86"/>
        <v>-</v>
      </c>
      <c r="T434" s="11" t="str">
        <f t="shared" si="87"/>
        <v>-</v>
      </c>
      <c r="U434" s="11" t="str">
        <f t="shared" si="88"/>
        <v>-</v>
      </c>
      <c r="V434" s="11" t="str">
        <f t="shared" si="89"/>
        <v>-</v>
      </c>
      <c r="W434" s="11" t="str">
        <f t="shared" si="94"/>
        <v>-</v>
      </c>
      <c r="X434" s="11" t="str">
        <f t="shared" si="95"/>
        <v>-</v>
      </c>
      <c r="Y434" s="11" t="str" cm="1">
        <f t="array" ref="Y434">IFERROR(_xlfn.IFS(B434=$U$1,"2",B434=$V$1,"2",J434="Yes","1")*1,"-")</f>
        <v>-</v>
      </c>
      <c r="Z434" s="11" t="str">
        <f t="shared" si="96"/>
        <v>-</v>
      </c>
      <c r="AA434" s="11" t="str">
        <f t="shared" si="97"/>
        <v>-</v>
      </c>
      <c r="AB434" s="2" t="str">
        <f t="shared" si="90"/>
        <v>-</v>
      </c>
      <c r="AC434" s="11" t="str">
        <f t="shared" si="91"/>
        <v>-</v>
      </c>
      <c r="AD434" s="11" t="str">
        <f t="shared" si="92"/>
        <v>-</v>
      </c>
      <c r="AE434" s="11" t="str">
        <f t="shared" si="93"/>
        <v>-</v>
      </c>
    </row>
    <row r="435" spans="10:31" x14ac:dyDescent="0.35">
      <c r="J435" s="2" t="str" cm="1">
        <f t="array" ref="J435">IFERROR(_xlfn.IFS('Pod Commentary'!B435='Data Validation'!$B$3,"No",'Pod Commentary'!B435='Data Validation'!$B$4,"Yes",'Pod Commentary'!B435='Data Validation'!$B$5,"Yes",'Pod Commentary'!B435='Data Validation'!$B$6,"Yes",'Pod Commentary'!B435='Data Validation'!$B$7,"Yes",'Pod Commentary'!B435='Data Validation'!$B$8,"No",'Pod Commentary'!B435='Data Validation'!$B$9,"Yes",'Pod Commentary'!B435='Data Validation'!$B$10,"Yes",'Pod Commentary'!B435='Data Validation'!$B$11,"-"),"-")</f>
        <v>-</v>
      </c>
      <c r="K435" s="2" t="str" cm="1">
        <f t="array" ref="K435">IFERROR(_xlfn.IFS(D435="Garage","No",B435='Data Validation'!$B$3,"Yes",'Pod Commentary'!B435='Data Validation'!$B$4,"No",'Pod Commentary'!B435='Data Validation'!$B$5,"No",'Pod Commentary'!B435='Data Validation'!$B$6,"No",'Pod Commentary'!B435='Data Validation'!$B$7,"No",'Pod Commentary'!B435='Data Validation'!$B$8,"Yes",'Pod Commentary'!B435='Data Validation'!$B$9,"No",'Pod Commentary'!B435='Data Validation'!$B$10,"No",'Pod Commentary'!B435='Data Validation'!$B$11,"No"),"-")</f>
        <v>-</v>
      </c>
      <c r="L435" s="2" t="str" cm="1">
        <f t="array" ref="L435">IFERROR(_xlfn.IFS(B435='Data Validation'!$B$6,"Yes",B435='Data Validation'!$B$7,"Yes"),"-")</f>
        <v>-</v>
      </c>
      <c r="R435" s="11" t="str">
        <f t="shared" si="85"/>
        <v>-</v>
      </c>
      <c r="S435" s="11" t="str">
        <f t="shared" si="86"/>
        <v>-</v>
      </c>
      <c r="T435" s="11" t="str">
        <f t="shared" si="87"/>
        <v>-</v>
      </c>
      <c r="U435" s="11" t="str">
        <f t="shared" si="88"/>
        <v>-</v>
      </c>
      <c r="V435" s="11" t="str">
        <f t="shared" si="89"/>
        <v>-</v>
      </c>
      <c r="W435" s="11" t="str">
        <f t="shared" si="94"/>
        <v>-</v>
      </c>
      <c r="X435" s="11" t="str">
        <f t="shared" si="95"/>
        <v>-</v>
      </c>
      <c r="Y435" s="11" t="str" cm="1">
        <f t="array" ref="Y435">IFERROR(_xlfn.IFS(B435=$U$1,"2",B435=$V$1,"2",J435="Yes","1")*1,"-")</f>
        <v>-</v>
      </c>
      <c r="Z435" s="11" t="str">
        <f t="shared" si="96"/>
        <v>-</v>
      </c>
      <c r="AA435" s="11" t="str">
        <f t="shared" si="97"/>
        <v>-</v>
      </c>
      <c r="AB435" s="2" t="str">
        <f t="shared" si="90"/>
        <v>-</v>
      </c>
      <c r="AC435" s="11" t="str">
        <f t="shared" si="91"/>
        <v>-</v>
      </c>
      <c r="AD435" s="11" t="str">
        <f t="shared" si="92"/>
        <v>-</v>
      </c>
      <c r="AE435" s="11" t="str">
        <f t="shared" si="93"/>
        <v>-</v>
      </c>
    </row>
    <row r="436" spans="10:31" x14ac:dyDescent="0.35">
      <c r="J436" s="2" t="str" cm="1">
        <f t="array" ref="J436">IFERROR(_xlfn.IFS('Pod Commentary'!B436='Data Validation'!$B$3,"No",'Pod Commentary'!B436='Data Validation'!$B$4,"Yes",'Pod Commentary'!B436='Data Validation'!$B$5,"Yes",'Pod Commentary'!B436='Data Validation'!$B$6,"Yes",'Pod Commentary'!B436='Data Validation'!$B$7,"Yes",'Pod Commentary'!B436='Data Validation'!$B$8,"No",'Pod Commentary'!B436='Data Validation'!$B$9,"Yes",'Pod Commentary'!B436='Data Validation'!$B$10,"Yes",'Pod Commentary'!B436='Data Validation'!$B$11,"-"),"-")</f>
        <v>-</v>
      </c>
      <c r="K436" s="2" t="str" cm="1">
        <f t="array" ref="K436">IFERROR(_xlfn.IFS(D436="Garage","No",B436='Data Validation'!$B$3,"Yes",'Pod Commentary'!B436='Data Validation'!$B$4,"No",'Pod Commentary'!B436='Data Validation'!$B$5,"No",'Pod Commentary'!B436='Data Validation'!$B$6,"No",'Pod Commentary'!B436='Data Validation'!$B$7,"No",'Pod Commentary'!B436='Data Validation'!$B$8,"Yes",'Pod Commentary'!B436='Data Validation'!$B$9,"No",'Pod Commentary'!B436='Data Validation'!$B$10,"No",'Pod Commentary'!B436='Data Validation'!$B$11,"No"),"-")</f>
        <v>-</v>
      </c>
      <c r="L436" s="2" t="str" cm="1">
        <f t="array" ref="L436">IFERROR(_xlfn.IFS(B436='Data Validation'!$B$6,"Yes",B436='Data Validation'!$B$7,"Yes"),"-")</f>
        <v>-</v>
      </c>
      <c r="R436" s="11" t="str">
        <f t="shared" si="85"/>
        <v>-</v>
      </c>
      <c r="S436" s="11" t="str">
        <f t="shared" si="86"/>
        <v>-</v>
      </c>
      <c r="T436" s="11" t="str">
        <f t="shared" si="87"/>
        <v>-</v>
      </c>
      <c r="U436" s="11" t="str">
        <f t="shared" si="88"/>
        <v>-</v>
      </c>
      <c r="V436" s="11" t="str">
        <f t="shared" si="89"/>
        <v>-</v>
      </c>
      <c r="W436" s="11" t="str">
        <f t="shared" si="94"/>
        <v>-</v>
      </c>
      <c r="X436" s="11" t="str">
        <f t="shared" si="95"/>
        <v>-</v>
      </c>
      <c r="Y436" s="11" t="str" cm="1">
        <f t="array" ref="Y436">IFERROR(_xlfn.IFS(B436=$U$1,"2",B436=$V$1,"2",J436="Yes","1")*1,"-")</f>
        <v>-</v>
      </c>
      <c r="Z436" s="11" t="str">
        <f t="shared" si="96"/>
        <v>-</v>
      </c>
      <c r="AA436" s="11" t="str">
        <f t="shared" si="97"/>
        <v>-</v>
      </c>
      <c r="AB436" s="2" t="str">
        <f t="shared" si="90"/>
        <v>-</v>
      </c>
      <c r="AC436" s="11" t="str">
        <f t="shared" si="91"/>
        <v>-</v>
      </c>
      <c r="AD436" s="11" t="str">
        <f t="shared" si="92"/>
        <v>-</v>
      </c>
      <c r="AE436" s="11" t="str">
        <f t="shared" si="93"/>
        <v>-</v>
      </c>
    </row>
    <row r="437" spans="10:31" x14ac:dyDescent="0.35">
      <c r="J437" s="2" t="str" cm="1">
        <f t="array" ref="J437">IFERROR(_xlfn.IFS('Pod Commentary'!B437='Data Validation'!$B$3,"No",'Pod Commentary'!B437='Data Validation'!$B$4,"Yes",'Pod Commentary'!B437='Data Validation'!$B$5,"Yes",'Pod Commentary'!B437='Data Validation'!$B$6,"Yes",'Pod Commentary'!B437='Data Validation'!$B$7,"Yes",'Pod Commentary'!B437='Data Validation'!$B$8,"No",'Pod Commentary'!B437='Data Validation'!$B$9,"Yes",'Pod Commentary'!B437='Data Validation'!$B$10,"Yes",'Pod Commentary'!B437='Data Validation'!$B$11,"-"),"-")</f>
        <v>-</v>
      </c>
      <c r="K437" s="2" t="str" cm="1">
        <f t="array" ref="K437">IFERROR(_xlfn.IFS(D437="Garage","No",B437='Data Validation'!$B$3,"Yes",'Pod Commentary'!B437='Data Validation'!$B$4,"No",'Pod Commentary'!B437='Data Validation'!$B$5,"No",'Pod Commentary'!B437='Data Validation'!$B$6,"No",'Pod Commentary'!B437='Data Validation'!$B$7,"No",'Pod Commentary'!B437='Data Validation'!$B$8,"Yes",'Pod Commentary'!B437='Data Validation'!$B$9,"No",'Pod Commentary'!B437='Data Validation'!$B$10,"No",'Pod Commentary'!B437='Data Validation'!$B$11,"No"),"-")</f>
        <v>-</v>
      </c>
      <c r="L437" s="2" t="str" cm="1">
        <f t="array" ref="L437">IFERROR(_xlfn.IFS(B437='Data Validation'!$B$6,"Yes",B437='Data Validation'!$B$7,"Yes"),"-")</f>
        <v>-</v>
      </c>
      <c r="R437" s="11" t="str">
        <f t="shared" si="85"/>
        <v>-</v>
      </c>
      <c r="S437" s="11" t="str">
        <f t="shared" si="86"/>
        <v>-</v>
      </c>
      <c r="T437" s="11" t="str">
        <f t="shared" si="87"/>
        <v>-</v>
      </c>
      <c r="U437" s="11" t="str">
        <f t="shared" si="88"/>
        <v>-</v>
      </c>
      <c r="V437" s="11" t="str">
        <f t="shared" si="89"/>
        <v>-</v>
      </c>
      <c r="W437" s="11" t="str">
        <f t="shared" si="94"/>
        <v>-</v>
      </c>
      <c r="X437" s="11" t="str">
        <f t="shared" si="95"/>
        <v>-</v>
      </c>
      <c r="Y437" s="11" t="str" cm="1">
        <f t="array" ref="Y437">IFERROR(_xlfn.IFS(B437=$U$1,"2",B437=$V$1,"2",J437="Yes","1")*1,"-")</f>
        <v>-</v>
      </c>
      <c r="Z437" s="11" t="str">
        <f t="shared" si="96"/>
        <v>-</v>
      </c>
      <c r="AA437" s="11" t="str">
        <f t="shared" si="97"/>
        <v>-</v>
      </c>
      <c r="AB437" s="2" t="str">
        <f t="shared" si="90"/>
        <v>-</v>
      </c>
      <c r="AC437" s="11" t="str">
        <f t="shared" si="91"/>
        <v>-</v>
      </c>
      <c r="AD437" s="11" t="str">
        <f t="shared" si="92"/>
        <v>-</v>
      </c>
      <c r="AE437" s="11" t="str">
        <f t="shared" si="93"/>
        <v>-</v>
      </c>
    </row>
    <row r="438" spans="10:31" x14ac:dyDescent="0.35">
      <c r="J438" s="2" t="str" cm="1">
        <f t="array" ref="J438">IFERROR(_xlfn.IFS('Pod Commentary'!B438='Data Validation'!$B$3,"No",'Pod Commentary'!B438='Data Validation'!$B$4,"Yes",'Pod Commentary'!B438='Data Validation'!$B$5,"Yes",'Pod Commentary'!B438='Data Validation'!$B$6,"Yes",'Pod Commentary'!B438='Data Validation'!$B$7,"Yes",'Pod Commentary'!B438='Data Validation'!$B$8,"No",'Pod Commentary'!B438='Data Validation'!$B$9,"Yes",'Pod Commentary'!B438='Data Validation'!$B$10,"Yes",'Pod Commentary'!B438='Data Validation'!$B$11,"-"),"-")</f>
        <v>-</v>
      </c>
      <c r="K438" s="2" t="str" cm="1">
        <f t="array" ref="K438">IFERROR(_xlfn.IFS(D438="Garage","No",B438='Data Validation'!$B$3,"Yes",'Pod Commentary'!B438='Data Validation'!$B$4,"No",'Pod Commentary'!B438='Data Validation'!$B$5,"No",'Pod Commentary'!B438='Data Validation'!$B$6,"No",'Pod Commentary'!B438='Data Validation'!$B$7,"No",'Pod Commentary'!B438='Data Validation'!$B$8,"Yes",'Pod Commentary'!B438='Data Validation'!$B$9,"No",'Pod Commentary'!B438='Data Validation'!$B$10,"No",'Pod Commentary'!B438='Data Validation'!$B$11,"No"),"-")</f>
        <v>-</v>
      </c>
      <c r="L438" s="2" t="str" cm="1">
        <f t="array" ref="L438">IFERROR(_xlfn.IFS(B438='Data Validation'!$B$6,"Yes",B438='Data Validation'!$B$7,"Yes"),"-")</f>
        <v>-</v>
      </c>
      <c r="R438" s="11" t="str">
        <f t="shared" si="85"/>
        <v>-</v>
      </c>
      <c r="S438" s="11" t="str">
        <f t="shared" si="86"/>
        <v>-</v>
      </c>
      <c r="T438" s="11" t="str">
        <f t="shared" si="87"/>
        <v>-</v>
      </c>
      <c r="U438" s="11" t="str">
        <f t="shared" si="88"/>
        <v>-</v>
      </c>
      <c r="V438" s="11" t="str">
        <f t="shared" si="89"/>
        <v>-</v>
      </c>
      <c r="W438" s="11" t="str">
        <f t="shared" si="94"/>
        <v>-</v>
      </c>
      <c r="X438" s="11" t="str">
        <f t="shared" si="95"/>
        <v>-</v>
      </c>
      <c r="Y438" s="11" t="str" cm="1">
        <f t="array" ref="Y438">IFERROR(_xlfn.IFS(B438=$U$1,"2",B438=$V$1,"2",J438="Yes","1")*1,"-")</f>
        <v>-</v>
      </c>
      <c r="Z438" s="11" t="str">
        <f t="shared" si="96"/>
        <v>-</v>
      </c>
      <c r="AA438" s="11" t="str">
        <f t="shared" si="97"/>
        <v>-</v>
      </c>
      <c r="AB438" s="2" t="str">
        <f t="shared" si="90"/>
        <v>-</v>
      </c>
      <c r="AC438" s="11" t="str">
        <f t="shared" si="91"/>
        <v>-</v>
      </c>
      <c r="AD438" s="11" t="str">
        <f t="shared" si="92"/>
        <v>-</v>
      </c>
      <c r="AE438" s="11" t="str">
        <f t="shared" si="93"/>
        <v>-</v>
      </c>
    </row>
    <row r="439" spans="10:31" x14ac:dyDescent="0.35">
      <c r="J439" s="2" t="str" cm="1">
        <f t="array" ref="J439">IFERROR(_xlfn.IFS('Pod Commentary'!B439='Data Validation'!$B$3,"No",'Pod Commentary'!B439='Data Validation'!$B$4,"Yes",'Pod Commentary'!B439='Data Validation'!$B$5,"Yes",'Pod Commentary'!B439='Data Validation'!$B$6,"Yes",'Pod Commentary'!B439='Data Validation'!$B$7,"Yes",'Pod Commentary'!B439='Data Validation'!$B$8,"No",'Pod Commentary'!B439='Data Validation'!$B$9,"Yes",'Pod Commentary'!B439='Data Validation'!$B$10,"Yes",'Pod Commentary'!B439='Data Validation'!$B$11,"-"),"-")</f>
        <v>-</v>
      </c>
      <c r="K439" s="2" t="str" cm="1">
        <f t="array" ref="K439">IFERROR(_xlfn.IFS(D439="Garage","No",B439='Data Validation'!$B$3,"Yes",'Pod Commentary'!B439='Data Validation'!$B$4,"No",'Pod Commentary'!B439='Data Validation'!$B$5,"No",'Pod Commentary'!B439='Data Validation'!$B$6,"No",'Pod Commentary'!B439='Data Validation'!$B$7,"No",'Pod Commentary'!B439='Data Validation'!$B$8,"Yes",'Pod Commentary'!B439='Data Validation'!$B$9,"No",'Pod Commentary'!B439='Data Validation'!$B$10,"No",'Pod Commentary'!B439='Data Validation'!$B$11,"No"),"-")</f>
        <v>-</v>
      </c>
      <c r="L439" s="2" t="str" cm="1">
        <f t="array" ref="L439">IFERROR(_xlfn.IFS(B439='Data Validation'!$B$6,"Yes",B439='Data Validation'!$B$7,"Yes"),"-")</f>
        <v>-</v>
      </c>
      <c r="R439" s="11" t="str">
        <f t="shared" si="85"/>
        <v>-</v>
      </c>
      <c r="S439" s="11" t="str">
        <f t="shared" si="86"/>
        <v>-</v>
      </c>
      <c r="T439" s="11" t="str">
        <f t="shared" si="87"/>
        <v>-</v>
      </c>
      <c r="U439" s="11" t="str">
        <f t="shared" si="88"/>
        <v>-</v>
      </c>
      <c r="V439" s="11" t="str">
        <f t="shared" si="89"/>
        <v>-</v>
      </c>
      <c r="W439" s="11" t="str">
        <f t="shared" si="94"/>
        <v>-</v>
      </c>
      <c r="X439" s="11" t="str">
        <f t="shared" si="95"/>
        <v>-</v>
      </c>
      <c r="Y439" s="11" t="str" cm="1">
        <f t="array" ref="Y439">IFERROR(_xlfn.IFS(B439=$U$1,"2",B439=$V$1,"2",J439="Yes","1")*1,"-")</f>
        <v>-</v>
      </c>
      <c r="Z439" s="11" t="str">
        <f t="shared" si="96"/>
        <v>-</v>
      </c>
      <c r="AA439" s="11" t="str">
        <f t="shared" si="97"/>
        <v>-</v>
      </c>
      <c r="AB439" s="2" t="str">
        <f t="shared" si="90"/>
        <v>-</v>
      </c>
      <c r="AC439" s="11" t="str">
        <f t="shared" si="91"/>
        <v>-</v>
      </c>
      <c r="AD439" s="11" t="str">
        <f t="shared" si="92"/>
        <v>-</v>
      </c>
      <c r="AE439" s="11" t="str">
        <f t="shared" si="93"/>
        <v>-</v>
      </c>
    </row>
    <row r="440" spans="10:31" x14ac:dyDescent="0.35">
      <c r="J440" s="2" t="str" cm="1">
        <f t="array" ref="J440">IFERROR(_xlfn.IFS('Pod Commentary'!B440='Data Validation'!$B$3,"No",'Pod Commentary'!B440='Data Validation'!$B$4,"Yes",'Pod Commentary'!B440='Data Validation'!$B$5,"Yes",'Pod Commentary'!B440='Data Validation'!$B$6,"Yes",'Pod Commentary'!B440='Data Validation'!$B$7,"Yes",'Pod Commentary'!B440='Data Validation'!$B$8,"No",'Pod Commentary'!B440='Data Validation'!$B$9,"Yes",'Pod Commentary'!B440='Data Validation'!$B$10,"Yes",'Pod Commentary'!B440='Data Validation'!$B$11,"-"),"-")</f>
        <v>-</v>
      </c>
      <c r="K440" s="2" t="str" cm="1">
        <f t="array" ref="K440">IFERROR(_xlfn.IFS(D440="Garage","No",B440='Data Validation'!$B$3,"Yes",'Pod Commentary'!B440='Data Validation'!$B$4,"No",'Pod Commentary'!B440='Data Validation'!$B$5,"No",'Pod Commentary'!B440='Data Validation'!$B$6,"No",'Pod Commentary'!B440='Data Validation'!$B$7,"No",'Pod Commentary'!B440='Data Validation'!$B$8,"Yes",'Pod Commentary'!B440='Data Validation'!$B$9,"No",'Pod Commentary'!B440='Data Validation'!$B$10,"No",'Pod Commentary'!B440='Data Validation'!$B$11,"No"),"-")</f>
        <v>-</v>
      </c>
      <c r="L440" s="2" t="str" cm="1">
        <f t="array" ref="L440">IFERROR(_xlfn.IFS(B440='Data Validation'!$B$6,"Yes",B440='Data Validation'!$B$7,"Yes"),"-")</f>
        <v>-</v>
      </c>
      <c r="R440" s="11" t="str">
        <f t="shared" si="85"/>
        <v>-</v>
      </c>
      <c r="S440" s="11" t="str">
        <f t="shared" si="86"/>
        <v>-</v>
      </c>
      <c r="T440" s="11" t="str">
        <f t="shared" si="87"/>
        <v>-</v>
      </c>
      <c r="U440" s="11" t="str">
        <f t="shared" si="88"/>
        <v>-</v>
      </c>
      <c r="V440" s="11" t="str">
        <f t="shared" si="89"/>
        <v>-</v>
      </c>
      <c r="W440" s="11" t="str">
        <f t="shared" si="94"/>
        <v>-</v>
      </c>
      <c r="X440" s="11" t="str">
        <f t="shared" si="95"/>
        <v>-</v>
      </c>
      <c r="Y440" s="11" t="str" cm="1">
        <f t="array" ref="Y440">IFERROR(_xlfn.IFS(B440=$U$1,"2",B440=$V$1,"2",J440="Yes","1")*1,"-")</f>
        <v>-</v>
      </c>
      <c r="Z440" s="11" t="str">
        <f t="shared" si="96"/>
        <v>-</v>
      </c>
      <c r="AA440" s="11" t="str">
        <f t="shared" si="97"/>
        <v>-</v>
      </c>
      <c r="AB440" s="2" t="str">
        <f t="shared" si="90"/>
        <v>-</v>
      </c>
      <c r="AC440" s="11" t="str">
        <f t="shared" si="91"/>
        <v>-</v>
      </c>
      <c r="AD440" s="11" t="str">
        <f t="shared" si="92"/>
        <v>-</v>
      </c>
      <c r="AE440" s="11" t="str">
        <f t="shared" si="93"/>
        <v>-</v>
      </c>
    </row>
    <row r="441" spans="10:31" x14ac:dyDescent="0.35">
      <c r="J441" s="2" t="str" cm="1">
        <f t="array" ref="J441">IFERROR(_xlfn.IFS('Pod Commentary'!B441='Data Validation'!$B$3,"No",'Pod Commentary'!B441='Data Validation'!$B$4,"Yes",'Pod Commentary'!B441='Data Validation'!$B$5,"Yes",'Pod Commentary'!B441='Data Validation'!$B$6,"Yes",'Pod Commentary'!B441='Data Validation'!$B$7,"Yes",'Pod Commentary'!B441='Data Validation'!$B$8,"No",'Pod Commentary'!B441='Data Validation'!$B$9,"Yes",'Pod Commentary'!B441='Data Validation'!$B$10,"Yes",'Pod Commentary'!B441='Data Validation'!$B$11,"-"),"-")</f>
        <v>-</v>
      </c>
      <c r="K441" s="2" t="str" cm="1">
        <f t="array" ref="K441">IFERROR(_xlfn.IFS(D441="Garage","No",B441='Data Validation'!$B$3,"Yes",'Pod Commentary'!B441='Data Validation'!$B$4,"No",'Pod Commentary'!B441='Data Validation'!$B$5,"No",'Pod Commentary'!B441='Data Validation'!$B$6,"No",'Pod Commentary'!B441='Data Validation'!$B$7,"No",'Pod Commentary'!B441='Data Validation'!$B$8,"Yes",'Pod Commentary'!B441='Data Validation'!$B$9,"No",'Pod Commentary'!B441='Data Validation'!$B$10,"No",'Pod Commentary'!B441='Data Validation'!$B$11,"No"),"-")</f>
        <v>-</v>
      </c>
      <c r="L441" s="2" t="str" cm="1">
        <f t="array" ref="L441">IFERROR(_xlfn.IFS(B441='Data Validation'!$B$6,"Yes",B441='Data Validation'!$B$7,"Yes"),"-")</f>
        <v>-</v>
      </c>
      <c r="R441" s="11" t="str">
        <f t="shared" si="85"/>
        <v>-</v>
      </c>
      <c r="S441" s="11" t="str">
        <f t="shared" si="86"/>
        <v>-</v>
      </c>
      <c r="T441" s="11" t="str">
        <f t="shared" si="87"/>
        <v>-</v>
      </c>
      <c r="U441" s="11" t="str">
        <f t="shared" si="88"/>
        <v>-</v>
      </c>
      <c r="V441" s="11" t="str">
        <f t="shared" si="89"/>
        <v>-</v>
      </c>
      <c r="W441" s="11" t="str">
        <f t="shared" si="94"/>
        <v>-</v>
      </c>
      <c r="X441" s="11" t="str">
        <f t="shared" si="95"/>
        <v>-</v>
      </c>
      <c r="Y441" s="11" t="str" cm="1">
        <f t="array" ref="Y441">IFERROR(_xlfn.IFS(B441=$U$1,"2",B441=$V$1,"2",J441="Yes","1")*1,"-")</f>
        <v>-</v>
      </c>
      <c r="Z441" s="11" t="str">
        <f t="shared" si="96"/>
        <v>-</v>
      </c>
      <c r="AA441" s="11" t="str">
        <f t="shared" si="97"/>
        <v>-</v>
      </c>
      <c r="AB441" s="2" t="str">
        <f t="shared" si="90"/>
        <v>-</v>
      </c>
      <c r="AC441" s="11" t="str">
        <f t="shared" si="91"/>
        <v>-</v>
      </c>
      <c r="AD441" s="11" t="str">
        <f t="shared" si="92"/>
        <v>-</v>
      </c>
      <c r="AE441" s="11" t="str">
        <f t="shared" si="93"/>
        <v>-</v>
      </c>
    </row>
    <row r="442" spans="10:31" x14ac:dyDescent="0.35">
      <c r="J442" s="2" t="str" cm="1">
        <f t="array" ref="J442">IFERROR(_xlfn.IFS('Pod Commentary'!B442='Data Validation'!$B$3,"No",'Pod Commentary'!B442='Data Validation'!$B$4,"Yes",'Pod Commentary'!B442='Data Validation'!$B$5,"Yes",'Pod Commentary'!B442='Data Validation'!$B$6,"Yes",'Pod Commentary'!B442='Data Validation'!$B$7,"Yes",'Pod Commentary'!B442='Data Validation'!$B$8,"No",'Pod Commentary'!B442='Data Validation'!$B$9,"Yes",'Pod Commentary'!B442='Data Validation'!$B$10,"Yes",'Pod Commentary'!B442='Data Validation'!$B$11,"-"),"-")</f>
        <v>-</v>
      </c>
      <c r="K442" s="2" t="str" cm="1">
        <f t="array" ref="K442">IFERROR(_xlfn.IFS(D442="Garage","No",B442='Data Validation'!$B$3,"Yes",'Pod Commentary'!B442='Data Validation'!$B$4,"No",'Pod Commentary'!B442='Data Validation'!$B$5,"No",'Pod Commentary'!B442='Data Validation'!$B$6,"No",'Pod Commentary'!B442='Data Validation'!$B$7,"No",'Pod Commentary'!B442='Data Validation'!$B$8,"Yes",'Pod Commentary'!B442='Data Validation'!$B$9,"No",'Pod Commentary'!B442='Data Validation'!$B$10,"No",'Pod Commentary'!B442='Data Validation'!$B$11,"No"),"-")</f>
        <v>-</v>
      </c>
      <c r="L442" s="2" t="str" cm="1">
        <f t="array" ref="L442">IFERROR(_xlfn.IFS(B442='Data Validation'!$B$6,"Yes",B442='Data Validation'!$B$7,"Yes"),"-")</f>
        <v>-</v>
      </c>
      <c r="R442" s="11" t="str">
        <f t="shared" si="85"/>
        <v>-</v>
      </c>
      <c r="S442" s="11" t="str">
        <f t="shared" si="86"/>
        <v>-</v>
      </c>
      <c r="T442" s="11" t="str">
        <f t="shared" si="87"/>
        <v>-</v>
      </c>
      <c r="U442" s="11" t="str">
        <f t="shared" si="88"/>
        <v>-</v>
      </c>
      <c r="V442" s="11" t="str">
        <f t="shared" si="89"/>
        <v>-</v>
      </c>
      <c r="W442" s="11" t="str">
        <f t="shared" si="94"/>
        <v>-</v>
      </c>
      <c r="X442" s="11" t="str">
        <f t="shared" si="95"/>
        <v>-</v>
      </c>
      <c r="Y442" s="11" t="str" cm="1">
        <f t="array" ref="Y442">IFERROR(_xlfn.IFS(B442=$U$1,"2",B442=$V$1,"2",J442="Yes","1")*1,"-")</f>
        <v>-</v>
      </c>
      <c r="Z442" s="11" t="str">
        <f t="shared" si="96"/>
        <v>-</v>
      </c>
      <c r="AA442" s="11" t="str">
        <f t="shared" si="97"/>
        <v>-</v>
      </c>
      <c r="AB442" s="2" t="str">
        <f t="shared" si="90"/>
        <v>-</v>
      </c>
      <c r="AC442" s="11" t="str">
        <f t="shared" si="91"/>
        <v>-</v>
      </c>
      <c r="AD442" s="11" t="str">
        <f t="shared" si="92"/>
        <v>-</v>
      </c>
      <c r="AE442" s="11" t="str">
        <f t="shared" si="93"/>
        <v>-</v>
      </c>
    </row>
    <row r="443" spans="10:31" x14ac:dyDescent="0.35">
      <c r="J443" s="2" t="str" cm="1">
        <f t="array" ref="J443">IFERROR(_xlfn.IFS('Pod Commentary'!B443='Data Validation'!$B$3,"No",'Pod Commentary'!B443='Data Validation'!$B$4,"Yes",'Pod Commentary'!B443='Data Validation'!$B$5,"Yes",'Pod Commentary'!B443='Data Validation'!$B$6,"Yes",'Pod Commentary'!B443='Data Validation'!$B$7,"Yes",'Pod Commentary'!B443='Data Validation'!$B$8,"No",'Pod Commentary'!B443='Data Validation'!$B$9,"Yes",'Pod Commentary'!B443='Data Validation'!$B$10,"Yes",'Pod Commentary'!B443='Data Validation'!$B$11,"-"),"-")</f>
        <v>-</v>
      </c>
      <c r="K443" s="2" t="str" cm="1">
        <f t="array" ref="K443">IFERROR(_xlfn.IFS(D443="Garage","No",B443='Data Validation'!$B$3,"Yes",'Pod Commentary'!B443='Data Validation'!$B$4,"No",'Pod Commentary'!B443='Data Validation'!$B$5,"No",'Pod Commentary'!B443='Data Validation'!$B$6,"No",'Pod Commentary'!B443='Data Validation'!$B$7,"No",'Pod Commentary'!B443='Data Validation'!$B$8,"Yes",'Pod Commentary'!B443='Data Validation'!$B$9,"No",'Pod Commentary'!B443='Data Validation'!$B$10,"No",'Pod Commentary'!B443='Data Validation'!$B$11,"No"),"-")</f>
        <v>-</v>
      </c>
      <c r="L443" s="2" t="str" cm="1">
        <f t="array" ref="L443">IFERROR(_xlfn.IFS(B443='Data Validation'!$B$6,"Yes",B443='Data Validation'!$B$7,"Yes"),"-")</f>
        <v>-</v>
      </c>
      <c r="R443" s="11" t="str">
        <f t="shared" si="85"/>
        <v>-</v>
      </c>
      <c r="S443" s="11" t="str">
        <f t="shared" si="86"/>
        <v>-</v>
      </c>
      <c r="T443" s="11" t="str">
        <f t="shared" si="87"/>
        <v>-</v>
      </c>
      <c r="U443" s="11" t="str">
        <f t="shared" si="88"/>
        <v>-</v>
      </c>
      <c r="V443" s="11" t="str">
        <f t="shared" si="89"/>
        <v>-</v>
      </c>
      <c r="W443" s="11" t="str">
        <f t="shared" si="94"/>
        <v>-</v>
      </c>
      <c r="X443" s="11" t="str">
        <f t="shared" si="95"/>
        <v>-</v>
      </c>
      <c r="Y443" s="11" t="str" cm="1">
        <f t="array" ref="Y443">IFERROR(_xlfn.IFS(B443=$U$1,"2",B443=$V$1,"2",J443="Yes","1")*1,"-")</f>
        <v>-</v>
      </c>
      <c r="Z443" s="11" t="str">
        <f t="shared" si="96"/>
        <v>-</v>
      </c>
      <c r="AA443" s="11" t="str">
        <f t="shared" si="97"/>
        <v>-</v>
      </c>
      <c r="AB443" s="2" t="str">
        <f t="shared" si="90"/>
        <v>-</v>
      </c>
      <c r="AC443" s="11" t="str">
        <f t="shared" si="91"/>
        <v>-</v>
      </c>
      <c r="AD443" s="11" t="str">
        <f t="shared" si="92"/>
        <v>-</v>
      </c>
      <c r="AE443" s="11" t="str">
        <f t="shared" si="93"/>
        <v>-</v>
      </c>
    </row>
    <row r="444" spans="10:31" x14ac:dyDescent="0.35">
      <c r="J444" s="2" t="str" cm="1">
        <f t="array" ref="J444">IFERROR(_xlfn.IFS('Pod Commentary'!B444='Data Validation'!$B$3,"No",'Pod Commentary'!B444='Data Validation'!$B$4,"Yes",'Pod Commentary'!B444='Data Validation'!$B$5,"Yes",'Pod Commentary'!B444='Data Validation'!$B$6,"Yes",'Pod Commentary'!B444='Data Validation'!$B$7,"Yes",'Pod Commentary'!B444='Data Validation'!$B$8,"No",'Pod Commentary'!B444='Data Validation'!$B$9,"Yes",'Pod Commentary'!B444='Data Validation'!$B$10,"Yes",'Pod Commentary'!B444='Data Validation'!$B$11,"-"),"-")</f>
        <v>-</v>
      </c>
      <c r="K444" s="2" t="str" cm="1">
        <f t="array" ref="K444">IFERROR(_xlfn.IFS(D444="Garage","No",B444='Data Validation'!$B$3,"Yes",'Pod Commentary'!B444='Data Validation'!$B$4,"No",'Pod Commentary'!B444='Data Validation'!$B$5,"No",'Pod Commentary'!B444='Data Validation'!$B$6,"No",'Pod Commentary'!B444='Data Validation'!$B$7,"No",'Pod Commentary'!B444='Data Validation'!$B$8,"Yes",'Pod Commentary'!B444='Data Validation'!$B$9,"No",'Pod Commentary'!B444='Data Validation'!$B$10,"No",'Pod Commentary'!B444='Data Validation'!$B$11,"No"),"-")</f>
        <v>-</v>
      </c>
      <c r="L444" s="2" t="str" cm="1">
        <f t="array" ref="L444">IFERROR(_xlfn.IFS(B444='Data Validation'!$B$6,"Yes",B444='Data Validation'!$B$7,"Yes"),"-")</f>
        <v>-</v>
      </c>
      <c r="R444" s="11" t="str">
        <f t="shared" si="85"/>
        <v>-</v>
      </c>
      <c r="S444" s="11" t="str">
        <f t="shared" si="86"/>
        <v>-</v>
      </c>
      <c r="T444" s="11" t="str">
        <f t="shared" si="87"/>
        <v>-</v>
      </c>
      <c r="U444" s="11" t="str">
        <f t="shared" si="88"/>
        <v>-</v>
      </c>
      <c r="V444" s="11" t="str">
        <f t="shared" si="89"/>
        <v>-</v>
      </c>
      <c r="W444" s="11" t="str">
        <f t="shared" si="94"/>
        <v>-</v>
      </c>
      <c r="X444" s="11" t="str">
        <f t="shared" si="95"/>
        <v>-</v>
      </c>
      <c r="Y444" s="11" t="str" cm="1">
        <f t="array" ref="Y444">IFERROR(_xlfn.IFS(B444=$U$1,"2",B444=$V$1,"2",J444="Yes","1")*1,"-")</f>
        <v>-</v>
      </c>
      <c r="Z444" s="11" t="str">
        <f t="shared" si="96"/>
        <v>-</v>
      </c>
      <c r="AA444" s="11" t="str">
        <f t="shared" si="97"/>
        <v>-</v>
      </c>
      <c r="AB444" s="2" t="str">
        <f t="shared" si="90"/>
        <v>-</v>
      </c>
      <c r="AC444" s="11" t="str">
        <f t="shared" si="91"/>
        <v>-</v>
      </c>
      <c r="AD444" s="11" t="str">
        <f t="shared" si="92"/>
        <v>-</v>
      </c>
      <c r="AE444" s="11" t="str">
        <f t="shared" si="93"/>
        <v>-</v>
      </c>
    </row>
    <row r="445" spans="10:31" x14ac:dyDescent="0.35">
      <c r="J445" s="2" t="str" cm="1">
        <f t="array" ref="J445">IFERROR(_xlfn.IFS('Pod Commentary'!B445='Data Validation'!$B$3,"No",'Pod Commentary'!B445='Data Validation'!$B$4,"Yes",'Pod Commentary'!B445='Data Validation'!$B$5,"Yes",'Pod Commentary'!B445='Data Validation'!$B$6,"Yes",'Pod Commentary'!B445='Data Validation'!$B$7,"Yes",'Pod Commentary'!B445='Data Validation'!$B$8,"No",'Pod Commentary'!B445='Data Validation'!$B$9,"Yes",'Pod Commentary'!B445='Data Validation'!$B$10,"Yes",'Pod Commentary'!B445='Data Validation'!$B$11,"-"),"-")</f>
        <v>-</v>
      </c>
      <c r="K445" s="2" t="str" cm="1">
        <f t="array" ref="K445">IFERROR(_xlfn.IFS(D445="Garage","No",B445='Data Validation'!$B$3,"Yes",'Pod Commentary'!B445='Data Validation'!$B$4,"No",'Pod Commentary'!B445='Data Validation'!$B$5,"No",'Pod Commentary'!B445='Data Validation'!$B$6,"No",'Pod Commentary'!B445='Data Validation'!$B$7,"No",'Pod Commentary'!B445='Data Validation'!$B$8,"Yes",'Pod Commentary'!B445='Data Validation'!$B$9,"No",'Pod Commentary'!B445='Data Validation'!$B$10,"No",'Pod Commentary'!B445='Data Validation'!$B$11,"No"),"-")</f>
        <v>-</v>
      </c>
      <c r="L445" s="2" t="str" cm="1">
        <f t="array" ref="L445">IFERROR(_xlfn.IFS(B445='Data Validation'!$B$6,"Yes",B445='Data Validation'!$B$7,"Yes"),"-")</f>
        <v>-</v>
      </c>
      <c r="R445" s="11" t="str">
        <f t="shared" si="85"/>
        <v>-</v>
      </c>
      <c r="S445" s="11" t="str">
        <f t="shared" si="86"/>
        <v>-</v>
      </c>
      <c r="T445" s="11" t="str">
        <f t="shared" si="87"/>
        <v>-</v>
      </c>
      <c r="U445" s="11" t="str">
        <f t="shared" si="88"/>
        <v>-</v>
      </c>
      <c r="V445" s="11" t="str">
        <f t="shared" si="89"/>
        <v>-</v>
      </c>
      <c r="W445" s="11" t="str">
        <f t="shared" si="94"/>
        <v>-</v>
      </c>
      <c r="X445" s="11" t="str">
        <f t="shared" si="95"/>
        <v>-</v>
      </c>
      <c r="Y445" s="11" t="str" cm="1">
        <f t="array" ref="Y445">IFERROR(_xlfn.IFS(B445=$U$1,"2",B445=$V$1,"2",J445="Yes","1")*1,"-")</f>
        <v>-</v>
      </c>
      <c r="Z445" s="11" t="str">
        <f t="shared" si="96"/>
        <v>-</v>
      </c>
      <c r="AA445" s="11" t="str">
        <f t="shared" si="97"/>
        <v>-</v>
      </c>
      <c r="AB445" s="2" t="str">
        <f t="shared" si="90"/>
        <v>-</v>
      </c>
      <c r="AC445" s="11" t="str">
        <f t="shared" si="91"/>
        <v>-</v>
      </c>
      <c r="AD445" s="11" t="str">
        <f t="shared" si="92"/>
        <v>-</v>
      </c>
      <c r="AE445" s="11" t="str">
        <f t="shared" si="93"/>
        <v>-</v>
      </c>
    </row>
    <row r="446" spans="10:31" x14ac:dyDescent="0.35">
      <c r="J446" s="2" t="str" cm="1">
        <f t="array" ref="J446">IFERROR(_xlfn.IFS('Pod Commentary'!B446='Data Validation'!$B$3,"No",'Pod Commentary'!B446='Data Validation'!$B$4,"Yes",'Pod Commentary'!B446='Data Validation'!$B$5,"Yes",'Pod Commentary'!B446='Data Validation'!$B$6,"Yes",'Pod Commentary'!B446='Data Validation'!$B$7,"Yes",'Pod Commentary'!B446='Data Validation'!$B$8,"No",'Pod Commentary'!B446='Data Validation'!$B$9,"Yes",'Pod Commentary'!B446='Data Validation'!$B$10,"Yes",'Pod Commentary'!B446='Data Validation'!$B$11,"-"),"-")</f>
        <v>-</v>
      </c>
      <c r="K446" s="2" t="str" cm="1">
        <f t="array" ref="K446">IFERROR(_xlfn.IFS(D446="Garage","No",B446='Data Validation'!$B$3,"Yes",'Pod Commentary'!B446='Data Validation'!$B$4,"No",'Pod Commentary'!B446='Data Validation'!$B$5,"No",'Pod Commentary'!B446='Data Validation'!$B$6,"No",'Pod Commentary'!B446='Data Validation'!$B$7,"No",'Pod Commentary'!B446='Data Validation'!$B$8,"Yes",'Pod Commentary'!B446='Data Validation'!$B$9,"No",'Pod Commentary'!B446='Data Validation'!$B$10,"No",'Pod Commentary'!B446='Data Validation'!$B$11,"No"),"-")</f>
        <v>-</v>
      </c>
      <c r="L446" s="2" t="str" cm="1">
        <f t="array" ref="L446">IFERROR(_xlfn.IFS(B446='Data Validation'!$B$6,"Yes",B446='Data Validation'!$B$7,"Yes"),"-")</f>
        <v>-</v>
      </c>
      <c r="R446" s="11" t="str">
        <f t="shared" si="85"/>
        <v>-</v>
      </c>
      <c r="S446" s="11" t="str">
        <f t="shared" si="86"/>
        <v>-</v>
      </c>
      <c r="T446" s="11" t="str">
        <f t="shared" si="87"/>
        <v>-</v>
      </c>
      <c r="U446" s="11" t="str">
        <f t="shared" si="88"/>
        <v>-</v>
      </c>
      <c r="V446" s="11" t="str">
        <f t="shared" si="89"/>
        <v>-</v>
      </c>
      <c r="W446" s="11" t="str">
        <f t="shared" si="94"/>
        <v>-</v>
      </c>
      <c r="X446" s="11" t="str">
        <f t="shared" si="95"/>
        <v>-</v>
      </c>
      <c r="Y446" s="11" t="str" cm="1">
        <f t="array" ref="Y446">IFERROR(_xlfn.IFS(B446=$U$1,"2",B446=$V$1,"2",J446="Yes","1")*1,"-")</f>
        <v>-</v>
      </c>
      <c r="Z446" s="11" t="str">
        <f t="shared" si="96"/>
        <v>-</v>
      </c>
      <c r="AA446" s="11" t="str">
        <f t="shared" si="97"/>
        <v>-</v>
      </c>
      <c r="AB446" s="2" t="str">
        <f t="shared" si="90"/>
        <v>-</v>
      </c>
      <c r="AC446" s="11" t="str">
        <f t="shared" si="91"/>
        <v>-</v>
      </c>
      <c r="AD446" s="11" t="str">
        <f t="shared" si="92"/>
        <v>-</v>
      </c>
      <c r="AE446" s="11" t="str">
        <f t="shared" si="93"/>
        <v>-</v>
      </c>
    </row>
    <row r="447" spans="10:31" x14ac:dyDescent="0.35">
      <c r="J447" s="2" t="str" cm="1">
        <f t="array" ref="J447">IFERROR(_xlfn.IFS('Pod Commentary'!B447='Data Validation'!$B$3,"No",'Pod Commentary'!B447='Data Validation'!$B$4,"Yes",'Pod Commentary'!B447='Data Validation'!$B$5,"Yes",'Pod Commentary'!B447='Data Validation'!$B$6,"Yes",'Pod Commentary'!B447='Data Validation'!$B$7,"Yes",'Pod Commentary'!B447='Data Validation'!$B$8,"No",'Pod Commentary'!B447='Data Validation'!$B$9,"Yes",'Pod Commentary'!B447='Data Validation'!$B$10,"Yes",'Pod Commentary'!B447='Data Validation'!$B$11,"-"),"-")</f>
        <v>-</v>
      </c>
      <c r="K447" s="2" t="str" cm="1">
        <f t="array" ref="K447">IFERROR(_xlfn.IFS(D447="Garage","No",B447='Data Validation'!$B$3,"Yes",'Pod Commentary'!B447='Data Validation'!$B$4,"No",'Pod Commentary'!B447='Data Validation'!$B$5,"No",'Pod Commentary'!B447='Data Validation'!$B$6,"No",'Pod Commentary'!B447='Data Validation'!$B$7,"No",'Pod Commentary'!B447='Data Validation'!$B$8,"Yes",'Pod Commentary'!B447='Data Validation'!$B$9,"No",'Pod Commentary'!B447='Data Validation'!$B$10,"No",'Pod Commentary'!B447='Data Validation'!$B$11,"No"),"-")</f>
        <v>-</v>
      </c>
      <c r="L447" s="2" t="str" cm="1">
        <f t="array" ref="L447">IFERROR(_xlfn.IFS(B447='Data Validation'!$B$6,"Yes",B447='Data Validation'!$B$7,"Yes"),"-")</f>
        <v>-</v>
      </c>
      <c r="R447" s="11" t="str">
        <f t="shared" si="85"/>
        <v>-</v>
      </c>
      <c r="S447" s="11" t="str">
        <f t="shared" si="86"/>
        <v>-</v>
      </c>
      <c r="T447" s="11" t="str">
        <f t="shared" si="87"/>
        <v>-</v>
      </c>
      <c r="U447" s="11" t="str">
        <f t="shared" si="88"/>
        <v>-</v>
      </c>
      <c r="V447" s="11" t="str">
        <f t="shared" si="89"/>
        <v>-</v>
      </c>
      <c r="W447" s="11" t="str">
        <f t="shared" si="94"/>
        <v>-</v>
      </c>
      <c r="X447" s="11" t="str">
        <f t="shared" si="95"/>
        <v>-</v>
      </c>
      <c r="Y447" s="11" t="str" cm="1">
        <f t="array" ref="Y447">IFERROR(_xlfn.IFS(B447=$U$1,"2",B447=$V$1,"2",J447="Yes","1")*1,"-")</f>
        <v>-</v>
      </c>
      <c r="Z447" s="11" t="str">
        <f t="shared" si="96"/>
        <v>-</v>
      </c>
      <c r="AA447" s="11" t="str">
        <f t="shared" si="97"/>
        <v>-</v>
      </c>
      <c r="AB447" s="2" t="str">
        <f t="shared" si="90"/>
        <v>-</v>
      </c>
      <c r="AC447" s="11" t="str">
        <f t="shared" si="91"/>
        <v>-</v>
      </c>
      <c r="AD447" s="11" t="str">
        <f t="shared" si="92"/>
        <v>-</v>
      </c>
      <c r="AE447" s="11" t="str">
        <f t="shared" si="93"/>
        <v>-</v>
      </c>
    </row>
    <row r="448" spans="10:31" x14ac:dyDescent="0.35">
      <c r="J448" s="2" t="str" cm="1">
        <f t="array" ref="J448">IFERROR(_xlfn.IFS('Pod Commentary'!B448='Data Validation'!$B$3,"No",'Pod Commentary'!B448='Data Validation'!$B$4,"Yes",'Pod Commentary'!B448='Data Validation'!$B$5,"Yes",'Pod Commentary'!B448='Data Validation'!$B$6,"Yes",'Pod Commentary'!B448='Data Validation'!$B$7,"Yes",'Pod Commentary'!B448='Data Validation'!$B$8,"No",'Pod Commentary'!B448='Data Validation'!$B$9,"Yes",'Pod Commentary'!B448='Data Validation'!$B$10,"Yes",'Pod Commentary'!B448='Data Validation'!$B$11,"-"),"-")</f>
        <v>-</v>
      </c>
      <c r="K448" s="2" t="str" cm="1">
        <f t="array" ref="K448">IFERROR(_xlfn.IFS(D448="Garage","No",B448='Data Validation'!$B$3,"Yes",'Pod Commentary'!B448='Data Validation'!$B$4,"No",'Pod Commentary'!B448='Data Validation'!$B$5,"No",'Pod Commentary'!B448='Data Validation'!$B$6,"No",'Pod Commentary'!B448='Data Validation'!$B$7,"No",'Pod Commentary'!B448='Data Validation'!$B$8,"Yes",'Pod Commentary'!B448='Data Validation'!$B$9,"No",'Pod Commentary'!B448='Data Validation'!$B$10,"No",'Pod Commentary'!B448='Data Validation'!$B$11,"No"),"-")</f>
        <v>-</v>
      </c>
      <c r="L448" s="2" t="str" cm="1">
        <f t="array" ref="L448">IFERROR(_xlfn.IFS(B448='Data Validation'!$B$6,"Yes",B448='Data Validation'!$B$7,"Yes"),"-")</f>
        <v>-</v>
      </c>
      <c r="R448" s="11" t="str">
        <f t="shared" si="85"/>
        <v>-</v>
      </c>
      <c r="S448" s="11" t="str">
        <f t="shared" si="86"/>
        <v>-</v>
      </c>
      <c r="T448" s="11" t="str">
        <f t="shared" si="87"/>
        <v>-</v>
      </c>
      <c r="U448" s="11" t="str">
        <f t="shared" si="88"/>
        <v>-</v>
      </c>
      <c r="V448" s="11" t="str">
        <f t="shared" si="89"/>
        <v>-</v>
      </c>
      <c r="W448" s="11" t="str">
        <f t="shared" si="94"/>
        <v>-</v>
      </c>
      <c r="X448" s="11" t="str">
        <f t="shared" si="95"/>
        <v>-</v>
      </c>
      <c r="Y448" s="11" t="str" cm="1">
        <f t="array" ref="Y448">IFERROR(_xlfn.IFS(B448=$U$1,"2",B448=$V$1,"2",J448="Yes","1")*1,"-")</f>
        <v>-</v>
      </c>
      <c r="Z448" s="11" t="str">
        <f t="shared" si="96"/>
        <v>-</v>
      </c>
      <c r="AA448" s="11" t="str">
        <f t="shared" si="97"/>
        <v>-</v>
      </c>
      <c r="AB448" s="2" t="str">
        <f t="shared" si="90"/>
        <v>-</v>
      </c>
      <c r="AC448" s="11" t="str">
        <f t="shared" si="91"/>
        <v>-</v>
      </c>
      <c r="AD448" s="11" t="str">
        <f t="shared" si="92"/>
        <v>-</v>
      </c>
      <c r="AE448" s="11" t="str">
        <f t="shared" si="93"/>
        <v>-</v>
      </c>
    </row>
    <row r="449" spans="10:31" x14ac:dyDescent="0.35">
      <c r="J449" s="2" t="str" cm="1">
        <f t="array" ref="J449">IFERROR(_xlfn.IFS('Pod Commentary'!B449='Data Validation'!$B$3,"No",'Pod Commentary'!B449='Data Validation'!$B$4,"Yes",'Pod Commentary'!B449='Data Validation'!$B$5,"Yes",'Pod Commentary'!B449='Data Validation'!$B$6,"Yes",'Pod Commentary'!B449='Data Validation'!$B$7,"Yes",'Pod Commentary'!B449='Data Validation'!$B$8,"No",'Pod Commentary'!B449='Data Validation'!$B$9,"Yes",'Pod Commentary'!B449='Data Validation'!$B$10,"Yes",'Pod Commentary'!B449='Data Validation'!$B$11,"-"),"-")</f>
        <v>-</v>
      </c>
      <c r="K449" s="2" t="str" cm="1">
        <f t="array" ref="K449">IFERROR(_xlfn.IFS(D449="Garage","No",B449='Data Validation'!$B$3,"Yes",'Pod Commentary'!B449='Data Validation'!$B$4,"No",'Pod Commentary'!B449='Data Validation'!$B$5,"No",'Pod Commentary'!B449='Data Validation'!$B$6,"No",'Pod Commentary'!B449='Data Validation'!$B$7,"No",'Pod Commentary'!B449='Data Validation'!$B$8,"Yes",'Pod Commentary'!B449='Data Validation'!$B$9,"No",'Pod Commentary'!B449='Data Validation'!$B$10,"No",'Pod Commentary'!B449='Data Validation'!$B$11,"No"),"-")</f>
        <v>-</v>
      </c>
      <c r="L449" s="2" t="str" cm="1">
        <f t="array" ref="L449">IFERROR(_xlfn.IFS(B449='Data Validation'!$B$6,"Yes",B449='Data Validation'!$B$7,"Yes"),"-")</f>
        <v>-</v>
      </c>
      <c r="R449" s="11" t="str">
        <f t="shared" si="85"/>
        <v>-</v>
      </c>
      <c r="S449" s="11" t="str">
        <f t="shared" si="86"/>
        <v>-</v>
      </c>
      <c r="T449" s="11" t="str">
        <f t="shared" si="87"/>
        <v>-</v>
      </c>
      <c r="U449" s="11" t="str">
        <f t="shared" si="88"/>
        <v>-</v>
      </c>
      <c r="V449" s="11" t="str">
        <f t="shared" si="89"/>
        <v>-</v>
      </c>
      <c r="W449" s="11" t="str">
        <f t="shared" si="94"/>
        <v>-</v>
      </c>
      <c r="X449" s="11" t="str">
        <f t="shared" si="95"/>
        <v>-</v>
      </c>
      <c r="Y449" s="11" t="str" cm="1">
        <f t="array" ref="Y449">IFERROR(_xlfn.IFS(B449=$U$1,"2",B449=$V$1,"2",J449="Yes","1")*1,"-")</f>
        <v>-</v>
      </c>
      <c r="Z449" s="11" t="str">
        <f t="shared" si="96"/>
        <v>-</v>
      </c>
      <c r="AA449" s="11" t="str">
        <f t="shared" si="97"/>
        <v>-</v>
      </c>
      <c r="AB449" s="2" t="str">
        <f t="shared" si="90"/>
        <v>-</v>
      </c>
      <c r="AC449" s="11" t="str">
        <f t="shared" si="91"/>
        <v>-</v>
      </c>
      <c r="AD449" s="11" t="str">
        <f t="shared" si="92"/>
        <v>-</v>
      </c>
      <c r="AE449" s="11" t="str">
        <f t="shared" si="93"/>
        <v>-</v>
      </c>
    </row>
    <row r="450" spans="10:31" x14ac:dyDescent="0.35">
      <c r="J450" s="2" t="str" cm="1">
        <f t="array" ref="J450">IFERROR(_xlfn.IFS('Pod Commentary'!B450='Data Validation'!$B$3,"No",'Pod Commentary'!B450='Data Validation'!$B$4,"Yes",'Pod Commentary'!B450='Data Validation'!$B$5,"Yes",'Pod Commentary'!B450='Data Validation'!$B$6,"Yes",'Pod Commentary'!B450='Data Validation'!$B$7,"Yes",'Pod Commentary'!B450='Data Validation'!$B$8,"No",'Pod Commentary'!B450='Data Validation'!$B$9,"Yes",'Pod Commentary'!B450='Data Validation'!$B$10,"Yes",'Pod Commentary'!B450='Data Validation'!$B$11,"-"),"-")</f>
        <v>-</v>
      </c>
      <c r="K450" s="2" t="str" cm="1">
        <f t="array" ref="K450">IFERROR(_xlfn.IFS(D450="Garage","No",B450='Data Validation'!$B$3,"Yes",'Pod Commentary'!B450='Data Validation'!$B$4,"No",'Pod Commentary'!B450='Data Validation'!$B$5,"No",'Pod Commentary'!B450='Data Validation'!$B$6,"No",'Pod Commentary'!B450='Data Validation'!$B$7,"No",'Pod Commentary'!B450='Data Validation'!$B$8,"Yes",'Pod Commentary'!B450='Data Validation'!$B$9,"No",'Pod Commentary'!B450='Data Validation'!$B$10,"No",'Pod Commentary'!B450='Data Validation'!$B$11,"No"),"-")</f>
        <v>-</v>
      </c>
      <c r="L450" s="2" t="str" cm="1">
        <f t="array" ref="L450">IFERROR(_xlfn.IFS(B450='Data Validation'!$B$6,"Yes",B450='Data Validation'!$B$7,"Yes"),"-")</f>
        <v>-</v>
      </c>
      <c r="R450" s="11" t="str">
        <f t="shared" si="85"/>
        <v>-</v>
      </c>
      <c r="S450" s="11" t="str">
        <f t="shared" si="86"/>
        <v>-</v>
      </c>
      <c r="T450" s="11" t="str">
        <f t="shared" si="87"/>
        <v>-</v>
      </c>
      <c r="U450" s="11" t="str">
        <f t="shared" si="88"/>
        <v>-</v>
      </c>
      <c r="V450" s="11" t="str">
        <f t="shared" si="89"/>
        <v>-</v>
      </c>
      <c r="W450" s="11" t="str">
        <f t="shared" si="94"/>
        <v>-</v>
      </c>
      <c r="X450" s="11" t="str">
        <f t="shared" si="95"/>
        <v>-</v>
      </c>
      <c r="Y450" s="11" t="str" cm="1">
        <f t="array" ref="Y450">IFERROR(_xlfn.IFS(B450=$U$1,"2",B450=$V$1,"2",J450="Yes","1")*1,"-")</f>
        <v>-</v>
      </c>
      <c r="Z450" s="11" t="str">
        <f t="shared" si="96"/>
        <v>-</v>
      </c>
      <c r="AA450" s="11" t="str">
        <f t="shared" si="97"/>
        <v>-</v>
      </c>
      <c r="AB450" s="2" t="str">
        <f t="shared" si="90"/>
        <v>-</v>
      </c>
      <c r="AC450" s="11" t="str">
        <f t="shared" si="91"/>
        <v>-</v>
      </c>
      <c r="AD450" s="11" t="str">
        <f t="shared" si="92"/>
        <v>-</v>
      </c>
      <c r="AE450" s="11" t="str">
        <f t="shared" si="93"/>
        <v>-</v>
      </c>
    </row>
    <row r="451" spans="10:31" x14ac:dyDescent="0.35">
      <c r="J451" s="2" t="str" cm="1">
        <f t="array" ref="J451">IFERROR(_xlfn.IFS('Pod Commentary'!B451='Data Validation'!$B$3,"No",'Pod Commentary'!B451='Data Validation'!$B$4,"Yes",'Pod Commentary'!B451='Data Validation'!$B$5,"Yes",'Pod Commentary'!B451='Data Validation'!$B$6,"Yes",'Pod Commentary'!B451='Data Validation'!$B$7,"Yes",'Pod Commentary'!B451='Data Validation'!$B$8,"No",'Pod Commentary'!B451='Data Validation'!$B$9,"Yes",'Pod Commentary'!B451='Data Validation'!$B$10,"Yes",'Pod Commentary'!B451='Data Validation'!$B$11,"-"),"-")</f>
        <v>-</v>
      </c>
      <c r="K451" s="2" t="str" cm="1">
        <f t="array" ref="K451">IFERROR(_xlfn.IFS(D451="Garage","No",B451='Data Validation'!$B$3,"Yes",'Pod Commentary'!B451='Data Validation'!$B$4,"No",'Pod Commentary'!B451='Data Validation'!$B$5,"No",'Pod Commentary'!B451='Data Validation'!$B$6,"No",'Pod Commentary'!B451='Data Validation'!$B$7,"No",'Pod Commentary'!B451='Data Validation'!$B$8,"Yes",'Pod Commentary'!B451='Data Validation'!$B$9,"No",'Pod Commentary'!B451='Data Validation'!$B$10,"No",'Pod Commentary'!B451='Data Validation'!$B$11,"No"),"-")</f>
        <v>-</v>
      </c>
      <c r="L451" s="2" t="str" cm="1">
        <f t="array" ref="L451">IFERROR(_xlfn.IFS(B451='Data Validation'!$B$6,"Yes",B451='Data Validation'!$B$7,"Yes"),"-")</f>
        <v>-</v>
      </c>
      <c r="R451" s="11" t="str">
        <f t="shared" ref="R451:R514" si="98">IFERROR(IF($B451=$R$1,"1","-")*1,"-")</f>
        <v>-</v>
      </c>
      <c r="S451" s="11" t="str">
        <f t="shared" ref="S451:S514" si="99">IFERROR(IF($B451=$S$1,"1","-")*1,"-")</f>
        <v>-</v>
      </c>
      <c r="T451" s="11" t="str">
        <f t="shared" ref="T451:T514" si="100">IFERROR(IF($B451=$T$1,"1","-")*1,"-")</f>
        <v>-</v>
      </c>
      <c r="U451" s="11" t="str">
        <f t="shared" ref="U451:U514" si="101">IFERROR(IF($B451=$U$1,"1","-")*1,"-")</f>
        <v>-</v>
      </c>
      <c r="V451" s="11" t="str">
        <f t="shared" ref="V451:V514" si="102">IFERROR(IF($B451=$V$1,"1","-")*1,"-")</f>
        <v>-</v>
      </c>
      <c r="W451" s="11" t="str">
        <f t="shared" si="94"/>
        <v>-</v>
      </c>
      <c r="X451" s="11" t="str">
        <f t="shared" si="95"/>
        <v>-</v>
      </c>
      <c r="Y451" s="11" t="str" cm="1">
        <f t="array" ref="Y451">IFERROR(_xlfn.IFS(B451=$U$1,"2",B451=$V$1,"2",J451="Yes","1")*1,"-")</f>
        <v>-</v>
      </c>
      <c r="Z451" s="11" t="str">
        <f t="shared" si="96"/>
        <v>-</v>
      </c>
      <c r="AA451" s="11" t="str">
        <f t="shared" si="97"/>
        <v>-</v>
      </c>
      <c r="AB451" s="2" t="str">
        <f t="shared" ref="AB451:AB514" si="103">IFERROR(IF(O451="Yes","1","-")*1,"-")</f>
        <v>-</v>
      </c>
      <c r="AC451" s="11" t="str">
        <f t="shared" ref="AC451:AC514" si="104">IFERROR(IF($B451=$AC$1,"1","-")*1,"-")</f>
        <v>-</v>
      </c>
      <c r="AD451" s="11" t="str">
        <f t="shared" ref="AD451:AD514" si="105">IFERROR(IF($B451=$AD$1,"1","-")*1,"-")</f>
        <v>-</v>
      </c>
      <c r="AE451" s="11" t="str">
        <f t="shared" ref="AE451:AE514" si="106">IFERROR(IF($B451=$AE$1,"1","-")*1,"-")</f>
        <v>-</v>
      </c>
    </row>
    <row r="452" spans="10:31" x14ac:dyDescent="0.35">
      <c r="J452" s="2" t="str" cm="1">
        <f t="array" ref="J452">IFERROR(_xlfn.IFS('Pod Commentary'!B452='Data Validation'!$B$3,"No",'Pod Commentary'!B452='Data Validation'!$B$4,"Yes",'Pod Commentary'!B452='Data Validation'!$B$5,"Yes",'Pod Commentary'!B452='Data Validation'!$B$6,"Yes",'Pod Commentary'!B452='Data Validation'!$B$7,"Yes",'Pod Commentary'!B452='Data Validation'!$B$8,"No",'Pod Commentary'!B452='Data Validation'!$B$9,"Yes",'Pod Commentary'!B452='Data Validation'!$B$10,"Yes",'Pod Commentary'!B452='Data Validation'!$B$11,"-"),"-")</f>
        <v>-</v>
      </c>
      <c r="K452" s="2" t="str" cm="1">
        <f t="array" ref="K452">IFERROR(_xlfn.IFS(D452="Garage","No",B452='Data Validation'!$B$3,"Yes",'Pod Commentary'!B452='Data Validation'!$B$4,"No",'Pod Commentary'!B452='Data Validation'!$B$5,"No",'Pod Commentary'!B452='Data Validation'!$B$6,"No",'Pod Commentary'!B452='Data Validation'!$B$7,"No",'Pod Commentary'!B452='Data Validation'!$B$8,"Yes",'Pod Commentary'!B452='Data Validation'!$B$9,"No",'Pod Commentary'!B452='Data Validation'!$B$10,"No",'Pod Commentary'!B452='Data Validation'!$B$11,"No"),"-")</f>
        <v>-</v>
      </c>
      <c r="L452" s="2" t="str" cm="1">
        <f t="array" ref="L452">IFERROR(_xlfn.IFS(B452='Data Validation'!$B$6,"Yes",B452='Data Validation'!$B$7,"Yes"),"-")</f>
        <v>-</v>
      </c>
      <c r="R452" s="11" t="str">
        <f t="shared" si="98"/>
        <v>-</v>
      </c>
      <c r="S452" s="11" t="str">
        <f t="shared" si="99"/>
        <v>-</v>
      </c>
      <c r="T452" s="11" t="str">
        <f t="shared" si="100"/>
        <v>-</v>
      </c>
      <c r="U452" s="11" t="str">
        <f t="shared" si="101"/>
        <v>-</v>
      </c>
      <c r="V452" s="11" t="str">
        <f t="shared" si="102"/>
        <v>-</v>
      </c>
      <c r="W452" s="11" t="str">
        <f t="shared" si="94"/>
        <v>-</v>
      </c>
      <c r="X452" s="11" t="str">
        <f t="shared" si="95"/>
        <v>-</v>
      </c>
      <c r="Y452" s="11" t="str" cm="1">
        <f t="array" ref="Y452">IFERROR(_xlfn.IFS(B452=$U$1,"2",B452=$V$1,"2",J452="Yes","1")*1,"-")</f>
        <v>-</v>
      </c>
      <c r="Z452" s="11" t="str">
        <f t="shared" si="96"/>
        <v>-</v>
      </c>
      <c r="AA452" s="11" t="str">
        <f t="shared" si="97"/>
        <v>-</v>
      </c>
      <c r="AB452" s="2" t="str">
        <f t="shared" si="103"/>
        <v>-</v>
      </c>
      <c r="AC452" s="11" t="str">
        <f t="shared" si="104"/>
        <v>-</v>
      </c>
      <c r="AD452" s="11" t="str">
        <f t="shared" si="105"/>
        <v>-</v>
      </c>
      <c r="AE452" s="11" t="str">
        <f t="shared" si="106"/>
        <v>-</v>
      </c>
    </row>
    <row r="453" spans="10:31" x14ac:dyDescent="0.35">
      <c r="J453" s="2" t="str" cm="1">
        <f t="array" ref="J453">IFERROR(_xlfn.IFS('Pod Commentary'!B453='Data Validation'!$B$3,"No",'Pod Commentary'!B453='Data Validation'!$B$4,"Yes",'Pod Commentary'!B453='Data Validation'!$B$5,"Yes",'Pod Commentary'!B453='Data Validation'!$B$6,"Yes",'Pod Commentary'!B453='Data Validation'!$B$7,"Yes",'Pod Commentary'!B453='Data Validation'!$B$8,"No",'Pod Commentary'!B453='Data Validation'!$B$9,"Yes",'Pod Commentary'!B453='Data Validation'!$B$10,"Yes",'Pod Commentary'!B453='Data Validation'!$B$11,"-"),"-")</f>
        <v>-</v>
      </c>
      <c r="K453" s="2" t="str" cm="1">
        <f t="array" ref="K453">IFERROR(_xlfn.IFS(D453="Garage","No",B453='Data Validation'!$B$3,"Yes",'Pod Commentary'!B453='Data Validation'!$B$4,"No",'Pod Commentary'!B453='Data Validation'!$B$5,"No",'Pod Commentary'!B453='Data Validation'!$B$6,"No",'Pod Commentary'!B453='Data Validation'!$B$7,"No",'Pod Commentary'!B453='Data Validation'!$B$8,"Yes",'Pod Commentary'!B453='Data Validation'!$B$9,"No",'Pod Commentary'!B453='Data Validation'!$B$10,"No",'Pod Commentary'!B453='Data Validation'!$B$11,"No"),"-")</f>
        <v>-</v>
      </c>
      <c r="L453" s="2" t="str" cm="1">
        <f t="array" ref="L453">IFERROR(_xlfn.IFS(B453='Data Validation'!$B$6,"Yes",B453='Data Validation'!$B$7,"Yes"),"-")</f>
        <v>-</v>
      </c>
      <c r="R453" s="11" t="str">
        <f t="shared" si="98"/>
        <v>-</v>
      </c>
      <c r="S453" s="11" t="str">
        <f t="shared" si="99"/>
        <v>-</v>
      </c>
      <c r="T453" s="11" t="str">
        <f t="shared" si="100"/>
        <v>-</v>
      </c>
      <c r="U453" s="11" t="str">
        <f t="shared" si="101"/>
        <v>-</v>
      </c>
      <c r="V453" s="11" t="str">
        <f t="shared" si="102"/>
        <v>-</v>
      </c>
      <c r="W453" s="11" t="str">
        <f t="shared" si="94"/>
        <v>-</v>
      </c>
      <c r="X453" s="11" t="str">
        <f t="shared" si="95"/>
        <v>-</v>
      </c>
      <c r="Y453" s="11" t="str" cm="1">
        <f t="array" ref="Y453">IFERROR(_xlfn.IFS(B453=$U$1,"2",B453=$V$1,"2",J453="Yes","1")*1,"-")</f>
        <v>-</v>
      </c>
      <c r="Z453" s="11" t="str">
        <f t="shared" si="96"/>
        <v>-</v>
      </c>
      <c r="AA453" s="11" t="str">
        <f t="shared" si="97"/>
        <v>-</v>
      </c>
      <c r="AB453" s="2" t="str">
        <f t="shared" si="103"/>
        <v>-</v>
      </c>
      <c r="AC453" s="11" t="str">
        <f t="shared" si="104"/>
        <v>-</v>
      </c>
      <c r="AD453" s="11" t="str">
        <f t="shared" si="105"/>
        <v>-</v>
      </c>
      <c r="AE453" s="11" t="str">
        <f t="shared" si="106"/>
        <v>-</v>
      </c>
    </row>
    <row r="454" spans="10:31" x14ac:dyDescent="0.35">
      <c r="J454" s="2" t="str" cm="1">
        <f t="array" ref="J454">IFERROR(_xlfn.IFS('Pod Commentary'!B454='Data Validation'!$B$3,"No",'Pod Commentary'!B454='Data Validation'!$B$4,"Yes",'Pod Commentary'!B454='Data Validation'!$B$5,"Yes",'Pod Commentary'!B454='Data Validation'!$B$6,"Yes",'Pod Commentary'!B454='Data Validation'!$B$7,"Yes",'Pod Commentary'!B454='Data Validation'!$B$8,"No",'Pod Commentary'!B454='Data Validation'!$B$9,"Yes",'Pod Commentary'!B454='Data Validation'!$B$10,"Yes",'Pod Commentary'!B454='Data Validation'!$B$11,"-"),"-")</f>
        <v>-</v>
      </c>
      <c r="K454" s="2" t="str" cm="1">
        <f t="array" ref="K454">IFERROR(_xlfn.IFS(D454="Garage","No",B454='Data Validation'!$B$3,"Yes",'Pod Commentary'!B454='Data Validation'!$B$4,"No",'Pod Commentary'!B454='Data Validation'!$B$5,"No",'Pod Commentary'!B454='Data Validation'!$B$6,"No",'Pod Commentary'!B454='Data Validation'!$B$7,"No",'Pod Commentary'!B454='Data Validation'!$B$8,"Yes",'Pod Commentary'!B454='Data Validation'!$B$9,"No",'Pod Commentary'!B454='Data Validation'!$B$10,"No",'Pod Commentary'!B454='Data Validation'!$B$11,"No"),"-")</f>
        <v>-</v>
      </c>
      <c r="L454" s="2" t="str" cm="1">
        <f t="array" ref="L454">IFERROR(_xlfn.IFS(B454='Data Validation'!$B$6,"Yes",B454='Data Validation'!$B$7,"Yes"),"-")</f>
        <v>-</v>
      </c>
      <c r="R454" s="11" t="str">
        <f t="shared" si="98"/>
        <v>-</v>
      </c>
      <c r="S454" s="11" t="str">
        <f t="shared" si="99"/>
        <v>-</v>
      </c>
      <c r="T454" s="11" t="str">
        <f t="shared" si="100"/>
        <v>-</v>
      </c>
      <c r="U454" s="11" t="str">
        <f t="shared" si="101"/>
        <v>-</v>
      </c>
      <c r="V454" s="11" t="str">
        <f t="shared" si="102"/>
        <v>-</v>
      </c>
      <c r="W454" s="11" t="str">
        <f t="shared" si="94"/>
        <v>-</v>
      </c>
      <c r="X454" s="11" t="str">
        <f t="shared" si="95"/>
        <v>-</v>
      </c>
      <c r="Y454" s="11" t="str" cm="1">
        <f t="array" ref="Y454">IFERROR(_xlfn.IFS(B454=$U$1,"2",B454=$V$1,"2",J454="Yes","1")*1,"-")</f>
        <v>-</v>
      </c>
      <c r="Z454" s="11" t="str">
        <f t="shared" si="96"/>
        <v>-</v>
      </c>
      <c r="AA454" s="11" t="str">
        <f t="shared" si="97"/>
        <v>-</v>
      </c>
      <c r="AB454" s="2" t="str">
        <f t="shared" si="103"/>
        <v>-</v>
      </c>
      <c r="AC454" s="11" t="str">
        <f t="shared" si="104"/>
        <v>-</v>
      </c>
      <c r="AD454" s="11" t="str">
        <f t="shared" si="105"/>
        <v>-</v>
      </c>
      <c r="AE454" s="11" t="str">
        <f t="shared" si="106"/>
        <v>-</v>
      </c>
    </row>
    <row r="455" spans="10:31" x14ac:dyDescent="0.35">
      <c r="J455" s="2" t="str" cm="1">
        <f t="array" ref="J455">IFERROR(_xlfn.IFS('Pod Commentary'!B455='Data Validation'!$B$3,"No",'Pod Commentary'!B455='Data Validation'!$B$4,"Yes",'Pod Commentary'!B455='Data Validation'!$B$5,"Yes",'Pod Commentary'!B455='Data Validation'!$B$6,"Yes",'Pod Commentary'!B455='Data Validation'!$B$7,"Yes",'Pod Commentary'!B455='Data Validation'!$B$8,"No",'Pod Commentary'!B455='Data Validation'!$B$9,"Yes",'Pod Commentary'!B455='Data Validation'!$B$10,"Yes",'Pod Commentary'!B455='Data Validation'!$B$11,"-"),"-")</f>
        <v>-</v>
      </c>
      <c r="K455" s="2" t="str" cm="1">
        <f t="array" ref="K455">IFERROR(_xlfn.IFS(D455="Garage","No",B455='Data Validation'!$B$3,"Yes",'Pod Commentary'!B455='Data Validation'!$B$4,"No",'Pod Commentary'!B455='Data Validation'!$B$5,"No",'Pod Commentary'!B455='Data Validation'!$B$6,"No",'Pod Commentary'!B455='Data Validation'!$B$7,"No",'Pod Commentary'!B455='Data Validation'!$B$8,"Yes",'Pod Commentary'!B455='Data Validation'!$B$9,"No",'Pod Commentary'!B455='Data Validation'!$B$10,"No",'Pod Commentary'!B455='Data Validation'!$B$11,"No"),"-")</f>
        <v>-</v>
      </c>
      <c r="L455" s="2" t="str" cm="1">
        <f t="array" ref="L455">IFERROR(_xlfn.IFS(B455='Data Validation'!$B$6,"Yes",B455='Data Validation'!$B$7,"Yes"),"-")</f>
        <v>-</v>
      </c>
      <c r="R455" s="11" t="str">
        <f t="shared" si="98"/>
        <v>-</v>
      </c>
      <c r="S455" s="11" t="str">
        <f t="shared" si="99"/>
        <v>-</v>
      </c>
      <c r="T455" s="11" t="str">
        <f t="shared" si="100"/>
        <v>-</v>
      </c>
      <c r="U455" s="11" t="str">
        <f t="shared" si="101"/>
        <v>-</v>
      </c>
      <c r="V455" s="11" t="str">
        <f t="shared" si="102"/>
        <v>-</v>
      </c>
      <c r="W455" s="11" t="str">
        <f t="shared" ref="W455:W518" si="107">IFERROR(IF(E455=$W$1,"1","-")*1,"-")</f>
        <v>-</v>
      </c>
      <c r="X455" s="11" t="str">
        <f t="shared" ref="X455:X518" si="108">IFERROR(IF(E455=$X$1,"1","-")*1,"-")</f>
        <v>-</v>
      </c>
      <c r="Y455" s="11" t="str" cm="1">
        <f t="array" ref="Y455">IFERROR(_xlfn.IFS(B455=$U$1,"2",B455=$V$1,"2",J455="Yes","1")*1,"-")</f>
        <v>-</v>
      </c>
      <c r="Z455" s="11" t="str">
        <f t="shared" ref="Z455:Z518" si="109">IFERROR(IF(K455="Yes","1","-")*1,"-")</f>
        <v>-</v>
      </c>
      <c r="AA455" s="11" t="str">
        <f t="shared" ref="AA455:AA518" si="110">IFERROR(IF(L455="Yes","1","-")*1,"-")</f>
        <v>-</v>
      </c>
      <c r="AB455" s="2" t="str">
        <f t="shared" si="103"/>
        <v>-</v>
      </c>
      <c r="AC455" s="11" t="str">
        <f t="shared" si="104"/>
        <v>-</v>
      </c>
      <c r="AD455" s="11" t="str">
        <f t="shared" si="105"/>
        <v>-</v>
      </c>
      <c r="AE455" s="11" t="str">
        <f t="shared" si="106"/>
        <v>-</v>
      </c>
    </row>
    <row r="456" spans="10:31" x14ac:dyDescent="0.35">
      <c r="J456" s="2" t="str" cm="1">
        <f t="array" ref="J456">IFERROR(_xlfn.IFS('Pod Commentary'!B456='Data Validation'!$B$3,"No",'Pod Commentary'!B456='Data Validation'!$B$4,"Yes",'Pod Commentary'!B456='Data Validation'!$B$5,"Yes",'Pod Commentary'!B456='Data Validation'!$B$6,"Yes",'Pod Commentary'!B456='Data Validation'!$B$7,"Yes",'Pod Commentary'!B456='Data Validation'!$B$8,"No",'Pod Commentary'!B456='Data Validation'!$B$9,"Yes",'Pod Commentary'!B456='Data Validation'!$B$10,"Yes",'Pod Commentary'!B456='Data Validation'!$B$11,"-"),"-")</f>
        <v>-</v>
      </c>
      <c r="K456" s="2" t="str" cm="1">
        <f t="array" ref="K456">IFERROR(_xlfn.IFS(D456="Garage","No",B456='Data Validation'!$B$3,"Yes",'Pod Commentary'!B456='Data Validation'!$B$4,"No",'Pod Commentary'!B456='Data Validation'!$B$5,"No",'Pod Commentary'!B456='Data Validation'!$B$6,"No",'Pod Commentary'!B456='Data Validation'!$B$7,"No",'Pod Commentary'!B456='Data Validation'!$B$8,"Yes",'Pod Commentary'!B456='Data Validation'!$B$9,"No",'Pod Commentary'!B456='Data Validation'!$B$10,"No",'Pod Commentary'!B456='Data Validation'!$B$11,"No"),"-")</f>
        <v>-</v>
      </c>
      <c r="L456" s="2" t="str" cm="1">
        <f t="array" ref="L456">IFERROR(_xlfn.IFS(B456='Data Validation'!$B$6,"Yes",B456='Data Validation'!$B$7,"Yes"),"-")</f>
        <v>-</v>
      </c>
      <c r="R456" s="11" t="str">
        <f t="shared" si="98"/>
        <v>-</v>
      </c>
      <c r="S456" s="11" t="str">
        <f t="shared" si="99"/>
        <v>-</v>
      </c>
      <c r="T456" s="11" t="str">
        <f t="shared" si="100"/>
        <v>-</v>
      </c>
      <c r="U456" s="11" t="str">
        <f t="shared" si="101"/>
        <v>-</v>
      </c>
      <c r="V456" s="11" t="str">
        <f t="shared" si="102"/>
        <v>-</v>
      </c>
      <c r="W456" s="11" t="str">
        <f t="shared" si="107"/>
        <v>-</v>
      </c>
      <c r="X456" s="11" t="str">
        <f t="shared" si="108"/>
        <v>-</v>
      </c>
      <c r="Y456" s="11" t="str" cm="1">
        <f t="array" ref="Y456">IFERROR(_xlfn.IFS(B456=$U$1,"2",B456=$V$1,"2",J456="Yes","1")*1,"-")</f>
        <v>-</v>
      </c>
      <c r="Z456" s="11" t="str">
        <f t="shared" si="109"/>
        <v>-</v>
      </c>
      <c r="AA456" s="11" t="str">
        <f t="shared" si="110"/>
        <v>-</v>
      </c>
      <c r="AB456" s="2" t="str">
        <f t="shared" si="103"/>
        <v>-</v>
      </c>
      <c r="AC456" s="11" t="str">
        <f t="shared" si="104"/>
        <v>-</v>
      </c>
      <c r="AD456" s="11" t="str">
        <f t="shared" si="105"/>
        <v>-</v>
      </c>
      <c r="AE456" s="11" t="str">
        <f t="shared" si="106"/>
        <v>-</v>
      </c>
    </row>
    <row r="457" spans="10:31" x14ac:dyDescent="0.35">
      <c r="J457" s="2" t="str" cm="1">
        <f t="array" ref="J457">IFERROR(_xlfn.IFS('Pod Commentary'!B457='Data Validation'!$B$3,"No",'Pod Commentary'!B457='Data Validation'!$B$4,"Yes",'Pod Commentary'!B457='Data Validation'!$B$5,"Yes",'Pod Commentary'!B457='Data Validation'!$B$6,"Yes",'Pod Commentary'!B457='Data Validation'!$B$7,"Yes",'Pod Commentary'!B457='Data Validation'!$B$8,"No",'Pod Commentary'!B457='Data Validation'!$B$9,"Yes",'Pod Commentary'!B457='Data Validation'!$B$10,"Yes",'Pod Commentary'!B457='Data Validation'!$B$11,"-"),"-")</f>
        <v>-</v>
      </c>
      <c r="K457" s="2" t="str" cm="1">
        <f t="array" ref="K457">IFERROR(_xlfn.IFS(D457="Garage","No",B457='Data Validation'!$B$3,"Yes",'Pod Commentary'!B457='Data Validation'!$B$4,"No",'Pod Commentary'!B457='Data Validation'!$B$5,"No",'Pod Commentary'!B457='Data Validation'!$B$6,"No",'Pod Commentary'!B457='Data Validation'!$B$7,"No",'Pod Commentary'!B457='Data Validation'!$B$8,"Yes",'Pod Commentary'!B457='Data Validation'!$B$9,"No",'Pod Commentary'!B457='Data Validation'!$B$10,"No",'Pod Commentary'!B457='Data Validation'!$B$11,"No"),"-")</f>
        <v>-</v>
      </c>
      <c r="L457" s="2" t="str" cm="1">
        <f t="array" ref="L457">IFERROR(_xlfn.IFS(B457='Data Validation'!$B$6,"Yes",B457='Data Validation'!$B$7,"Yes"),"-")</f>
        <v>-</v>
      </c>
      <c r="R457" s="11" t="str">
        <f t="shared" si="98"/>
        <v>-</v>
      </c>
      <c r="S457" s="11" t="str">
        <f t="shared" si="99"/>
        <v>-</v>
      </c>
      <c r="T457" s="11" t="str">
        <f t="shared" si="100"/>
        <v>-</v>
      </c>
      <c r="U457" s="11" t="str">
        <f t="shared" si="101"/>
        <v>-</v>
      </c>
      <c r="V457" s="11" t="str">
        <f t="shared" si="102"/>
        <v>-</v>
      </c>
      <c r="W457" s="11" t="str">
        <f t="shared" si="107"/>
        <v>-</v>
      </c>
      <c r="X457" s="11" t="str">
        <f t="shared" si="108"/>
        <v>-</v>
      </c>
      <c r="Y457" s="11" t="str" cm="1">
        <f t="array" ref="Y457">IFERROR(_xlfn.IFS(B457=$U$1,"2",B457=$V$1,"2",J457="Yes","1")*1,"-")</f>
        <v>-</v>
      </c>
      <c r="Z457" s="11" t="str">
        <f t="shared" si="109"/>
        <v>-</v>
      </c>
      <c r="AA457" s="11" t="str">
        <f t="shared" si="110"/>
        <v>-</v>
      </c>
      <c r="AB457" s="2" t="str">
        <f t="shared" si="103"/>
        <v>-</v>
      </c>
      <c r="AC457" s="11" t="str">
        <f t="shared" si="104"/>
        <v>-</v>
      </c>
      <c r="AD457" s="11" t="str">
        <f t="shared" si="105"/>
        <v>-</v>
      </c>
      <c r="AE457" s="11" t="str">
        <f t="shared" si="106"/>
        <v>-</v>
      </c>
    </row>
    <row r="458" spans="10:31" x14ac:dyDescent="0.35">
      <c r="J458" s="2" t="str" cm="1">
        <f t="array" ref="J458">IFERROR(_xlfn.IFS('Pod Commentary'!B458='Data Validation'!$B$3,"No",'Pod Commentary'!B458='Data Validation'!$B$4,"Yes",'Pod Commentary'!B458='Data Validation'!$B$5,"Yes",'Pod Commentary'!B458='Data Validation'!$B$6,"Yes",'Pod Commentary'!B458='Data Validation'!$B$7,"Yes",'Pod Commentary'!B458='Data Validation'!$B$8,"No",'Pod Commentary'!B458='Data Validation'!$B$9,"Yes",'Pod Commentary'!B458='Data Validation'!$B$10,"Yes",'Pod Commentary'!B458='Data Validation'!$B$11,"-"),"-")</f>
        <v>-</v>
      </c>
      <c r="K458" s="2" t="str" cm="1">
        <f t="array" ref="K458">IFERROR(_xlfn.IFS(D458="Garage","No",B458='Data Validation'!$B$3,"Yes",'Pod Commentary'!B458='Data Validation'!$B$4,"No",'Pod Commentary'!B458='Data Validation'!$B$5,"No",'Pod Commentary'!B458='Data Validation'!$B$6,"No",'Pod Commentary'!B458='Data Validation'!$B$7,"No",'Pod Commentary'!B458='Data Validation'!$B$8,"Yes",'Pod Commentary'!B458='Data Validation'!$B$9,"No",'Pod Commentary'!B458='Data Validation'!$B$10,"No",'Pod Commentary'!B458='Data Validation'!$B$11,"No"),"-")</f>
        <v>-</v>
      </c>
      <c r="L458" s="2" t="str" cm="1">
        <f t="array" ref="L458">IFERROR(_xlfn.IFS(B458='Data Validation'!$B$6,"Yes",B458='Data Validation'!$B$7,"Yes"),"-")</f>
        <v>-</v>
      </c>
      <c r="R458" s="11" t="str">
        <f t="shared" si="98"/>
        <v>-</v>
      </c>
      <c r="S458" s="11" t="str">
        <f t="shared" si="99"/>
        <v>-</v>
      </c>
      <c r="T458" s="11" t="str">
        <f t="shared" si="100"/>
        <v>-</v>
      </c>
      <c r="U458" s="11" t="str">
        <f t="shared" si="101"/>
        <v>-</v>
      </c>
      <c r="V458" s="11" t="str">
        <f t="shared" si="102"/>
        <v>-</v>
      </c>
      <c r="W458" s="11" t="str">
        <f t="shared" si="107"/>
        <v>-</v>
      </c>
      <c r="X458" s="11" t="str">
        <f t="shared" si="108"/>
        <v>-</v>
      </c>
      <c r="Y458" s="11" t="str" cm="1">
        <f t="array" ref="Y458">IFERROR(_xlfn.IFS(B458=$U$1,"2",B458=$V$1,"2",J458="Yes","1")*1,"-")</f>
        <v>-</v>
      </c>
      <c r="Z458" s="11" t="str">
        <f t="shared" si="109"/>
        <v>-</v>
      </c>
      <c r="AA458" s="11" t="str">
        <f t="shared" si="110"/>
        <v>-</v>
      </c>
      <c r="AB458" s="2" t="str">
        <f t="shared" si="103"/>
        <v>-</v>
      </c>
      <c r="AC458" s="11" t="str">
        <f t="shared" si="104"/>
        <v>-</v>
      </c>
      <c r="AD458" s="11" t="str">
        <f t="shared" si="105"/>
        <v>-</v>
      </c>
      <c r="AE458" s="11" t="str">
        <f t="shared" si="106"/>
        <v>-</v>
      </c>
    </row>
    <row r="459" spans="10:31" x14ac:dyDescent="0.35">
      <c r="J459" s="2" t="str" cm="1">
        <f t="array" ref="J459">IFERROR(_xlfn.IFS('Pod Commentary'!B459='Data Validation'!$B$3,"No",'Pod Commentary'!B459='Data Validation'!$B$4,"Yes",'Pod Commentary'!B459='Data Validation'!$B$5,"Yes",'Pod Commentary'!B459='Data Validation'!$B$6,"Yes",'Pod Commentary'!B459='Data Validation'!$B$7,"Yes",'Pod Commentary'!B459='Data Validation'!$B$8,"No",'Pod Commentary'!B459='Data Validation'!$B$9,"Yes",'Pod Commentary'!B459='Data Validation'!$B$10,"Yes",'Pod Commentary'!B459='Data Validation'!$B$11,"-"),"-")</f>
        <v>-</v>
      </c>
      <c r="K459" s="2" t="str" cm="1">
        <f t="array" ref="K459">IFERROR(_xlfn.IFS(D459="Garage","No",B459='Data Validation'!$B$3,"Yes",'Pod Commentary'!B459='Data Validation'!$B$4,"No",'Pod Commentary'!B459='Data Validation'!$B$5,"No",'Pod Commentary'!B459='Data Validation'!$B$6,"No",'Pod Commentary'!B459='Data Validation'!$B$7,"No",'Pod Commentary'!B459='Data Validation'!$B$8,"Yes",'Pod Commentary'!B459='Data Validation'!$B$9,"No",'Pod Commentary'!B459='Data Validation'!$B$10,"No",'Pod Commentary'!B459='Data Validation'!$B$11,"No"),"-")</f>
        <v>-</v>
      </c>
      <c r="L459" s="2" t="str" cm="1">
        <f t="array" ref="L459">IFERROR(_xlfn.IFS(B459='Data Validation'!$B$6,"Yes",B459='Data Validation'!$B$7,"Yes"),"-")</f>
        <v>-</v>
      </c>
      <c r="R459" s="11" t="str">
        <f t="shared" si="98"/>
        <v>-</v>
      </c>
      <c r="S459" s="11" t="str">
        <f t="shared" si="99"/>
        <v>-</v>
      </c>
      <c r="T459" s="11" t="str">
        <f t="shared" si="100"/>
        <v>-</v>
      </c>
      <c r="U459" s="11" t="str">
        <f t="shared" si="101"/>
        <v>-</v>
      </c>
      <c r="V459" s="11" t="str">
        <f t="shared" si="102"/>
        <v>-</v>
      </c>
      <c r="W459" s="11" t="str">
        <f t="shared" si="107"/>
        <v>-</v>
      </c>
      <c r="X459" s="11" t="str">
        <f t="shared" si="108"/>
        <v>-</v>
      </c>
      <c r="Y459" s="11" t="str" cm="1">
        <f t="array" ref="Y459">IFERROR(_xlfn.IFS(B459=$U$1,"2",B459=$V$1,"2",J459="Yes","1")*1,"-")</f>
        <v>-</v>
      </c>
      <c r="Z459" s="11" t="str">
        <f t="shared" si="109"/>
        <v>-</v>
      </c>
      <c r="AA459" s="11" t="str">
        <f t="shared" si="110"/>
        <v>-</v>
      </c>
      <c r="AB459" s="2" t="str">
        <f t="shared" si="103"/>
        <v>-</v>
      </c>
      <c r="AC459" s="11" t="str">
        <f t="shared" si="104"/>
        <v>-</v>
      </c>
      <c r="AD459" s="11" t="str">
        <f t="shared" si="105"/>
        <v>-</v>
      </c>
      <c r="AE459" s="11" t="str">
        <f t="shared" si="106"/>
        <v>-</v>
      </c>
    </row>
    <row r="460" spans="10:31" x14ac:dyDescent="0.35">
      <c r="J460" s="2" t="str" cm="1">
        <f t="array" ref="J460">IFERROR(_xlfn.IFS('Pod Commentary'!B460='Data Validation'!$B$3,"No",'Pod Commentary'!B460='Data Validation'!$B$4,"Yes",'Pod Commentary'!B460='Data Validation'!$B$5,"Yes",'Pod Commentary'!B460='Data Validation'!$B$6,"Yes",'Pod Commentary'!B460='Data Validation'!$B$7,"Yes",'Pod Commentary'!B460='Data Validation'!$B$8,"No",'Pod Commentary'!B460='Data Validation'!$B$9,"Yes",'Pod Commentary'!B460='Data Validation'!$B$10,"Yes",'Pod Commentary'!B460='Data Validation'!$B$11,"-"),"-")</f>
        <v>-</v>
      </c>
      <c r="K460" s="2" t="str" cm="1">
        <f t="array" ref="K460">IFERROR(_xlfn.IFS(D460="Garage","No",B460='Data Validation'!$B$3,"Yes",'Pod Commentary'!B460='Data Validation'!$B$4,"No",'Pod Commentary'!B460='Data Validation'!$B$5,"No",'Pod Commentary'!B460='Data Validation'!$B$6,"No",'Pod Commentary'!B460='Data Validation'!$B$7,"No",'Pod Commentary'!B460='Data Validation'!$B$8,"Yes",'Pod Commentary'!B460='Data Validation'!$B$9,"No",'Pod Commentary'!B460='Data Validation'!$B$10,"No",'Pod Commentary'!B460='Data Validation'!$B$11,"No"),"-")</f>
        <v>-</v>
      </c>
      <c r="L460" s="2" t="str" cm="1">
        <f t="array" ref="L460">IFERROR(_xlfn.IFS(B460='Data Validation'!$B$6,"Yes",B460='Data Validation'!$B$7,"Yes"),"-")</f>
        <v>-</v>
      </c>
      <c r="R460" s="11" t="str">
        <f t="shared" si="98"/>
        <v>-</v>
      </c>
      <c r="S460" s="11" t="str">
        <f t="shared" si="99"/>
        <v>-</v>
      </c>
      <c r="T460" s="11" t="str">
        <f t="shared" si="100"/>
        <v>-</v>
      </c>
      <c r="U460" s="11" t="str">
        <f t="shared" si="101"/>
        <v>-</v>
      </c>
      <c r="V460" s="11" t="str">
        <f t="shared" si="102"/>
        <v>-</v>
      </c>
      <c r="W460" s="11" t="str">
        <f t="shared" si="107"/>
        <v>-</v>
      </c>
      <c r="X460" s="11" t="str">
        <f t="shared" si="108"/>
        <v>-</v>
      </c>
      <c r="Y460" s="11" t="str" cm="1">
        <f t="array" ref="Y460">IFERROR(_xlfn.IFS(B460=$U$1,"2",B460=$V$1,"2",J460="Yes","1")*1,"-")</f>
        <v>-</v>
      </c>
      <c r="Z460" s="11" t="str">
        <f t="shared" si="109"/>
        <v>-</v>
      </c>
      <c r="AA460" s="11" t="str">
        <f t="shared" si="110"/>
        <v>-</v>
      </c>
      <c r="AB460" s="2" t="str">
        <f t="shared" si="103"/>
        <v>-</v>
      </c>
      <c r="AC460" s="11" t="str">
        <f t="shared" si="104"/>
        <v>-</v>
      </c>
      <c r="AD460" s="11" t="str">
        <f t="shared" si="105"/>
        <v>-</v>
      </c>
      <c r="AE460" s="11" t="str">
        <f t="shared" si="106"/>
        <v>-</v>
      </c>
    </row>
    <row r="461" spans="10:31" x14ac:dyDescent="0.35">
      <c r="J461" s="2" t="str" cm="1">
        <f t="array" ref="J461">IFERROR(_xlfn.IFS('Pod Commentary'!B461='Data Validation'!$B$3,"No",'Pod Commentary'!B461='Data Validation'!$B$4,"Yes",'Pod Commentary'!B461='Data Validation'!$B$5,"Yes",'Pod Commentary'!B461='Data Validation'!$B$6,"Yes",'Pod Commentary'!B461='Data Validation'!$B$7,"Yes",'Pod Commentary'!B461='Data Validation'!$B$8,"No",'Pod Commentary'!B461='Data Validation'!$B$9,"Yes",'Pod Commentary'!B461='Data Validation'!$B$10,"Yes",'Pod Commentary'!B461='Data Validation'!$B$11,"-"),"-")</f>
        <v>-</v>
      </c>
      <c r="K461" s="2" t="str" cm="1">
        <f t="array" ref="K461">IFERROR(_xlfn.IFS(D461="Garage","No",B461='Data Validation'!$B$3,"Yes",'Pod Commentary'!B461='Data Validation'!$B$4,"No",'Pod Commentary'!B461='Data Validation'!$B$5,"No",'Pod Commentary'!B461='Data Validation'!$B$6,"No",'Pod Commentary'!B461='Data Validation'!$B$7,"No",'Pod Commentary'!B461='Data Validation'!$B$8,"Yes",'Pod Commentary'!B461='Data Validation'!$B$9,"No",'Pod Commentary'!B461='Data Validation'!$B$10,"No",'Pod Commentary'!B461='Data Validation'!$B$11,"No"),"-")</f>
        <v>-</v>
      </c>
      <c r="L461" s="2" t="str" cm="1">
        <f t="array" ref="L461">IFERROR(_xlfn.IFS(B461='Data Validation'!$B$6,"Yes",B461='Data Validation'!$B$7,"Yes"),"-")</f>
        <v>-</v>
      </c>
      <c r="R461" s="11" t="str">
        <f t="shared" si="98"/>
        <v>-</v>
      </c>
      <c r="S461" s="11" t="str">
        <f t="shared" si="99"/>
        <v>-</v>
      </c>
      <c r="T461" s="11" t="str">
        <f t="shared" si="100"/>
        <v>-</v>
      </c>
      <c r="U461" s="11" t="str">
        <f t="shared" si="101"/>
        <v>-</v>
      </c>
      <c r="V461" s="11" t="str">
        <f t="shared" si="102"/>
        <v>-</v>
      </c>
      <c r="W461" s="11" t="str">
        <f t="shared" si="107"/>
        <v>-</v>
      </c>
      <c r="X461" s="11" t="str">
        <f t="shared" si="108"/>
        <v>-</v>
      </c>
      <c r="Y461" s="11" t="str" cm="1">
        <f t="array" ref="Y461">IFERROR(_xlfn.IFS(B461=$U$1,"2",B461=$V$1,"2",J461="Yes","1")*1,"-")</f>
        <v>-</v>
      </c>
      <c r="Z461" s="11" t="str">
        <f t="shared" si="109"/>
        <v>-</v>
      </c>
      <c r="AA461" s="11" t="str">
        <f t="shared" si="110"/>
        <v>-</v>
      </c>
      <c r="AB461" s="2" t="str">
        <f t="shared" si="103"/>
        <v>-</v>
      </c>
      <c r="AC461" s="11" t="str">
        <f t="shared" si="104"/>
        <v>-</v>
      </c>
      <c r="AD461" s="11" t="str">
        <f t="shared" si="105"/>
        <v>-</v>
      </c>
      <c r="AE461" s="11" t="str">
        <f t="shared" si="106"/>
        <v>-</v>
      </c>
    </row>
    <row r="462" spans="10:31" x14ac:dyDescent="0.35">
      <c r="J462" s="2" t="str" cm="1">
        <f t="array" ref="J462">IFERROR(_xlfn.IFS('Pod Commentary'!B462='Data Validation'!$B$3,"No",'Pod Commentary'!B462='Data Validation'!$B$4,"Yes",'Pod Commentary'!B462='Data Validation'!$B$5,"Yes",'Pod Commentary'!B462='Data Validation'!$B$6,"Yes",'Pod Commentary'!B462='Data Validation'!$B$7,"Yes",'Pod Commentary'!B462='Data Validation'!$B$8,"No",'Pod Commentary'!B462='Data Validation'!$B$9,"Yes",'Pod Commentary'!B462='Data Validation'!$B$10,"Yes",'Pod Commentary'!B462='Data Validation'!$B$11,"-"),"-")</f>
        <v>-</v>
      </c>
      <c r="K462" s="2" t="str" cm="1">
        <f t="array" ref="K462">IFERROR(_xlfn.IFS(D462="Garage","No",B462='Data Validation'!$B$3,"Yes",'Pod Commentary'!B462='Data Validation'!$B$4,"No",'Pod Commentary'!B462='Data Validation'!$B$5,"No",'Pod Commentary'!B462='Data Validation'!$B$6,"No",'Pod Commentary'!B462='Data Validation'!$B$7,"No",'Pod Commentary'!B462='Data Validation'!$B$8,"Yes",'Pod Commentary'!B462='Data Validation'!$B$9,"No",'Pod Commentary'!B462='Data Validation'!$B$10,"No",'Pod Commentary'!B462='Data Validation'!$B$11,"No"),"-")</f>
        <v>-</v>
      </c>
      <c r="L462" s="2" t="str" cm="1">
        <f t="array" ref="L462">IFERROR(_xlfn.IFS(B462='Data Validation'!$B$6,"Yes",B462='Data Validation'!$B$7,"Yes"),"-")</f>
        <v>-</v>
      </c>
      <c r="R462" s="11" t="str">
        <f t="shared" si="98"/>
        <v>-</v>
      </c>
      <c r="S462" s="11" t="str">
        <f t="shared" si="99"/>
        <v>-</v>
      </c>
      <c r="T462" s="11" t="str">
        <f t="shared" si="100"/>
        <v>-</v>
      </c>
      <c r="U462" s="11" t="str">
        <f t="shared" si="101"/>
        <v>-</v>
      </c>
      <c r="V462" s="11" t="str">
        <f t="shared" si="102"/>
        <v>-</v>
      </c>
      <c r="W462" s="11" t="str">
        <f t="shared" si="107"/>
        <v>-</v>
      </c>
      <c r="X462" s="11" t="str">
        <f t="shared" si="108"/>
        <v>-</v>
      </c>
      <c r="Y462" s="11" t="str" cm="1">
        <f t="array" ref="Y462">IFERROR(_xlfn.IFS(B462=$U$1,"2",B462=$V$1,"2",J462="Yes","1")*1,"-")</f>
        <v>-</v>
      </c>
      <c r="Z462" s="11" t="str">
        <f t="shared" si="109"/>
        <v>-</v>
      </c>
      <c r="AA462" s="11" t="str">
        <f t="shared" si="110"/>
        <v>-</v>
      </c>
      <c r="AB462" s="2" t="str">
        <f t="shared" si="103"/>
        <v>-</v>
      </c>
      <c r="AC462" s="11" t="str">
        <f t="shared" si="104"/>
        <v>-</v>
      </c>
      <c r="AD462" s="11" t="str">
        <f t="shared" si="105"/>
        <v>-</v>
      </c>
      <c r="AE462" s="11" t="str">
        <f t="shared" si="106"/>
        <v>-</v>
      </c>
    </row>
    <row r="463" spans="10:31" x14ac:dyDescent="0.35">
      <c r="J463" s="2" t="str" cm="1">
        <f t="array" ref="J463">IFERROR(_xlfn.IFS('Pod Commentary'!B463='Data Validation'!$B$3,"No",'Pod Commentary'!B463='Data Validation'!$B$4,"Yes",'Pod Commentary'!B463='Data Validation'!$B$5,"Yes",'Pod Commentary'!B463='Data Validation'!$B$6,"Yes",'Pod Commentary'!B463='Data Validation'!$B$7,"Yes",'Pod Commentary'!B463='Data Validation'!$B$8,"No",'Pod Commentary'!B463='Data Validation'!$B$9,"Yes",'Pod Commentary'!B463='Data Validation'!$B$10,"Yes",'Pod Commentary'!B463='Data Validation'!$B$11,"-"),"-")</f>
        <v>-</v>
      </c>
      <c r="K463" s="2" t="str" cm="1">
        <f t="array" ref="K463">IFERROR(_xlfn.IFS(D463="Garage","No",B463='Data Validation'!$B$3,"Yes",'Pod Commentary'!B463='Data Validation'!$B$4,"No",'Pod Commentary'!B463='Data Validation'!$B$5,"No",'Pod Commentary'!B463='Data Validation'!$B$6,"No",'Pod Commentary'!B463='Data Validation'!$B$7,"No",'Pod Commentary'!B463='Data Validation'!$B$8,"Yes",'Pod Commentary'!B463='Data Validation'!$B$9,"No",'Pod Commentary'!B463='Data Validation'!$B$10,"No",'Pod Commentary'!B463='Data Validation'!$B$11,"No"),"-")</f>
        <v>-</v>
      </c>
      <c r="L463" s="2" t="str" cm="1">
        <f t="array" ref="L463">IFERROR(_xlfn.IFS(B463='Data Validation'!$B$6,"Yes",B463='Data Validation'!$B$7,"Yes"),"-")</f>
        <v>-</v>
      </c>
      <c r="R463" s="11" t="str">
        <f t="shared" si="98"/>
        <v>-</v>
      </c>
      <c r="S463" s="11" t="str">
        <f t="shared" si="99"/>
        <v>-</v>
      </c>
      <c r="T463" s="11" t="str">
        <f t="shared" si="100"/>
        <v>-</v>
      </c>
      <c r="U463" s="11" t="str">
        <f t="shared" si="101"/>
        <v>-</v>
      </c>
      <c r="V463" s="11" t="str">
        <f t="shared" si="102"/>
        <v>-</v>
      </c>
      <c r="W463" s="11" t="str">
        <f t="shared" si="107"/>
        <v>-</v>
      </c>
      <c r="X463" s="11" t="str">
        <f t="shared" si="108"/>
        <v>-</v>
      </c>
      <c r="Y463" s="11" t="str" cm="1">
        <f t="array" ref="Y463">IFERROR(_xlfn.IFS(B463=$U$1,"2",B463=$V$1,"2",J463="Yes","1")*1,"-")</f>
        <v>-</v>
      </c>
      <c r="Z463" s="11" t="str">
        <f t="shared" si="109"/>
        <v>-</v>
      </c>
      <c r="AA463" s="11" t="str">
        <f t="shared" si="110"/>
        <v>-</v>
      </c>
      <c r="AB463" s="2" t="str">
        <f t="shared" si="103"/>
        <v>-</v>
      </c>
      <c r="AC463" s="11" t="str">
        <f t="shared" si="104"/>
        <v>-</v>
      </c>
      <c r="AD463" s="11" t="str">
        <f t="shared" si="105"/>
        <v>-</v>
      </c>
      <c r="AE463" s="11" t="str">
        <f t="shared" si="106"/>
        <v>-</v>
      </c>
    </row>
    <row r="464" spans="10:31" x14ac:dyDescent="0.35">
      <c r="J464" s="2" t="str" cm="1">
        <f t="array" ref="J464">IFERROR(_xlfn.IFS('Pod Commentary'!B464='Data Validation'!$B$3,"No",'Pod Commentary'!B464='Data Validation'!$B$4,"Yes",'Pod Commentary'!B464='Data Validation'!$B$5,"Yes",'Pod Commentary'!B464='Data Validation'!$B$6,"Yes",'Pod Commentary'!B464='Data Validation'!$B$7,"Yes",'Pod Commentary'!B464='Data Validation'!$B$8,"No",'Pod Commentary'!B464='Data Validation'!$B$9,"Yes",'Pod Commentary'!B464='Data Validation'!$B$10,"Yes",'Pod Commentary'!B464='Data Validation'!$B$11,"-"),"-")</f>
        <v>-</v>
      </c>
      <c r="K464" s="2" t="str" cm="1">
        <f t="array" ref="K464">IFERROR(_xlfn.IFS(D464="Garage","No",B464='Data Validation'!$B$3,"Yes",'Pod Commentary'!B464='Data Validation'!$B$4,"No",'Pod Commentary'!B464='Data Validation'!$B$5,"No",'Pod Commentary'!B464='Data Validation'!$B$6,"No",'Pod Commentary'!B464='Data Validation'!$B$7,"No",'Pod Commentary'!B464='Data Validation'!$B$8,"Yes",'Pod Commentary'!B464='Data Validation'!$B$9,"No",'Pod Commentary'!B464='Data Validation'!$B$10,"No",'Pod Commentary'!B464='Data Validation'!$B$11,"No"),"-")</f>
        <v>-</v>
      </c>
      <c r="L464" s="2" t="str" cm="1">
        <f t="array" ref="L464">IFERROR(_xlfn.IFS(B464='Data Validation'!$B$6,"Yes",B464='Data Validation'!$B$7,"Yes"),"-")</f>
        <v>-</v>
      </c>
      <c r="R464" s="11" t="str">
        <f t="shared" si="98"/>
        <v>-</v>
      </c>
      <c r="S464" s="11" t="str">
        <f t="shared" si="99"/>
        <v>-</v>
      </c>
      <c r="T464" s="11" t="str">
        <f t="shared" si="100"/>
        <v>-</v>
      </c>
      <c r="U464" s="11" t="str">
        <f t="shared" si="101"/>
        <v>-</v>
      </c>
      <c r="V464" s="11" t="str">
        <f t="shared" si="102"/>
        <v>-</v>
      </c>
      <c r="W464" s="11" t="str">
        <f t="shared" si="107"/>
        <v>-</v>
      </c>
      <c r="X464" s="11" t="str">
        <f t="shared" si="108"/>
        <v>-</v>
      </c>
      <c r="Y464" s="11" t="str" cm="1">
        <f t="array" ref="Y464">IFERROR(_xlfn.IFS(B464=$U$1,"2",B464=$V$1,"2",J464="Yes","1")*1,"-")</f>
        <v>-</v>
      </c>
      <c r="Z464" s="11" t="str">
        <f t="shared" si="109"/>
        <v>-</v>
      </c>
      <c r="AA464" s="11" t="str">
        <f t="shared" si="110"/>
        <v>-</v>
      </c>
      <c r="AB464" s="2" t="str">
        <f t="shared" si="103"/>
        <v>-</v>
      </c>
      <c r="AC464" s="11" t="str">
        <f t="shared" si="104"/>
        <v>-</v>
      </c>
      <c r="AD464" s="11" t="str">
        <f t="shared" si="105"/>
        <v>-</v>
      </c>
      <c r="AE464" s="11" t="str">
        <f t="shared" si="106"/>
        <v>-</v>
      </c>
    </row>
    <row r="465" spans="10:31" x14ac:dyDescent="0.35">
      <c r="J465" s="2" t="str" cm="1">
        <f t="array" ref="J465">IFERROR(_xlfn.IFS('Pod Commentary'!B465='Data Validation'!$B$3,"No",'Pod Commentary'!B465='Data Validation'!$B$4,"Yes",'Pod Commentary'!B465='Data Validation'!$B$5,"Yes",'Pod Commentary'!B465='Data Validation'!$B$6,"Yes",'Pod Commentary'!B465='Data Validation'!$B$7,"Yes",'Pod Commentary'!B465='Data Validation'!$B$8,"No",'Pod Commentary'!B465='Data Validation'!$B$9,"Yes",'Pod Commentary'!B465='Data Validation'!$B$10,"Yes",'Pod Commentary'!B465='Data Validation'!$B$11,"-"),"-")</f>
        <v>-</v>
      </c>
      <c r="K465" s="2" t="str" cm="1">
        <f t="array" ref="K465">IFERROR(_xlfn.IFS(D465="Garage","No",B465='Data Validation'!$B$3,"Yes",'Pod Commentary'!B465='Data Validation'!$B$4,"No",'Pod Commentary'!B465='Data Validation'!$B$5,"No",'Pod Commentary'!B465='Data Validation'!$B$6,"No",'Pod Commentary'!B465='Data Validation'!$B$7,"No",'Pod Commentary'!B465='Data Validation'!$B$8,"Yes",'Pod Commentary'!B465='Data Validation'!$B$9,"No",'Pod Commentary'!B465='Data Validation'!$B$10,"No",'Pod Commentary'!B465='Data Validation'!$B$11,"No"),"-")</f>
        <v>-</v>
      </c>
      <c r="L465" s="2" t="str" cm="1">
        <f t="array" ref="L465">IFERROR(_xlfn.IFS(B465='Data Validation'!$B$6,"Yes",B465='Data Validation'!$B$7,"Yes"),"-")</f>
        <v>-</v>
      </c>
      <c r="R465" s="11" t="str">
        <f t="shared" si="98"/>
        <v>-</v>
      </c>
      <c r="S465" s="11" t="str">
        <f t="shared" si="99"/>
        <v>-</v>
      </c>
      <c r="T465" s="11" t="str">
        <f t="shared" si="100"/>
        <v>-</v>
      </c>
      <c r="U465" s="11" t="str">
        <f t="shared" si="101"/>
        <v>-</v>
      </c>
      <c r="V465" s="11" t="str">
        <f t="shared" si="102"/>
        <v>-</v>
      </c>
      <c r="W465" s="11" t="str">
        <f t="shared" si="107"/>
        <v>-</v>
      </c>
      <c r="X465" s="11" t="str">
        <f t="shared" si="108"/>
        <v>-</v>
      </c>
      <c r="Y465" s="11" t="str" cm="1">
        <f t="array" ref="Y465">IFERROR(_xlfn.IFS(B465=$U$1,"2",B465=$V$1,"2",J465="Yes","1")*1,"-")</f>
        <v>-</v>
      </c>
      <c r="Z465" s="11" t="str">
        <f t="shared" si="109"/>
        <v>-</v>
      </c>
      <c r="AA465" s="11" t="str">
        <f t="shared" si="110"/>
        <v>-</v>
      </c>
      <c r="AB465" s="2" t="str">
        <f t="shared" si="103"/>
        <v>-</v>
      </c>
      <c r="AC465" s="11" t="str">
        <f t="shared" si="104"/>
        <v>-</v>
      </c>
      <c r="AD465" s="11" t="str">
        <f t="shared" si="105"/>
        <v>-</v>
      </c>
      <c r="AE465" s="11" t="str">
        <f t="shared" si="106"/>
        <v>-</v>
      </c>
    </row>
    <row r="466" spans="10:31" x14ac:dyDescent="0.35">
      <c r="J466" s="2" t="str" cm="1">
        <f t="array" ref="J466">IFERROR(_xlfn.IFS('Pod Commentary'!B466='Data Validation'!$B$3,"No",'Pod Commentary'!B466='Data Validation'!$B$4,"Yes",'Pod Commentary'!B466='Data Validation'!$B$5,"Yes",'Pod Commentary'!B466='Data Validation'!$B$6,"Yes",'Pod Commentary'!B466='Data Validation'!$B$7,"Yes",'Pod Commentary'!B466='Data Validation'!$B$8,"No",'Pod Commentary'!B466='Data Validation'!$B$9,"Yes",'Pod Commentary'!B466='Data Validation'!$B$10,"Yes",'Pod Commentary'!B466='Data Validation'!$B$11,"-"),"-")</f>
        <v>-</v>
      </c>
      <c r="K466" s="2" t="str" cm="1">
        <f t="array" ref="K466">IFERROR(_xlfn.IFS(D466="Garage","No",B466='Data Validation'!$B$3,"Yes",'Pod Commentary'!B466='Data Validation'!$B$4,"No",'Pod Commentary'!B466='Data Validation'!$B$5,"No",'Pod Commentary'!B466='Data Validation'!$B$6,"No",'Pod Commentary'!B466='Data Validation'!$B$7,"No",'Pod Commentary'!B466='Data Validation'!$B$8,"Yes",'Pod Commentary'!B466='Data Validation'!$B$9,"No",'Pod Commentary'!B466='Data Validation'!$B$10,"No",'Pod Commentary'!B466='Data Validation'!$B$11,"No"),"-")</f>
        <v>-</v>
      </c>
      <c r="L466" s="2" t="str" cm="1">
        <f t="array" ref="L466">IFERROR(_xlfn.IFS(B466='Data Validation'!$B$6,"Yes",B466='Data Validation'!$B$7,"Yes"),"-")</f>
        <v>-</v>
      </c>
      <c r="R466" s="11" t="str">
        <f t="shared" si="98"/>
        <v>-</v>
      </c>
      <c r="S466" s="11" t="str">
        <f t="shared" si="99"/>
        <v>-</v>
      </c>
      <c r="T466" s="11" t="str">
        <f t="shared" si="100"/>
        <v>-</v>
      </c>
      <c r="U466" s="11" t="str">
        <f t="shared" si="101"/>
        <v>-</v>
      </c>
      <c r="V466" s="11" t="str">
        <f t="shared" si="102"/>
        <v>-</v>
      </c>
      <c r="W466" s="11" t="str">
        <f t="shared" si="107"/>
        <v>-</v>
      </c>
      <c r="X466" s="11" t="str">
        <f t="shared" si="108"/>
        <v>-</v>
      </c>
      <c r="Y466" s="11" t="str" cm="1">
        <f t="array" ref="Y466">IFERROR(_xlfn.IFS(B466=$U$1,"2",B466=$V$1,"2",J466="Yes","1")*1,"-")</f>
        <v>-</v>
      </c>
      <c r="Z466" s="11" t="str">
        <f t="shared" si="109"/>
        <v>-</v>
      </c>
      <c r="AA466" s="11" t="str">
        <f t="shared" si="110"/>
        <v>-</v>
      </c>
      <c r="AB466" s="2" t="str">
        <f t="shared" si="103"/>
        <v>-</v>
      </c>
      <c r="AC466" s="11" t="str">
        <f t="shared" si="104"/>
        <v>-</v>
      </c>
      <c r="AD466" s="11" t="str">
        <f t="shared" si="105"/>
        <v>-</v>
      </c>
      <c r="AE466" s="11" t="str">
        <f t="shared" si="106"/>
        <v>-</v>
      </c>
    </row>
    <row r="467" spans="10:31" x14ac:dyDescent="0.35">
      <c r="J467" s="2" t="str" cm="1">
        <f t="array" ref="J467">IFERROR(_xlfn.IFS('Pod Commentary'!B467='Data Validation'!$B$3,"No",'Pod Commentary'!B467='Data Validation'!$B$4,"Yes",'Pod Commentary'!B467='Data Validation'!$B$5,"Yes",'Pod Commentary'!B467='Data Validation'!$B$6,"Yes",'Pod Commentary'!B467='Data Validation'!$B$7,"Yes",'Pod Commentary'!B467='Data Validation'!$B$8,"No",'Pod Commentary'!B467='Data Validation'!$B$9,"Yes",'Pod Commentary'!B467='Data Validation'!$B$10,"Yes",'Pod Commentary'!B467='Data Validation'!$B$11,"-"),"-")</f>
        <v>-</v>
      </c>
      <c r="K467" s="2" t="str" cm="1">
        <f t="array" ref="K467">IFERROR(_xlfn.IFS(D467="Garage","No",B467='Data Validation'!$B$3,"Yes",'Pod Commentary'!B467='Data Validation'!$B$4,"No",'Pod Commentary'!B467='Data Validation'!$B$5,"No",'Pod Commentary'!B467='Data Validation'!$B$6,"No",'Pod Commentary'!B467='Data Validation'!$B$7,"No",'Pod Commentary'!B467='Data Validation'!$B$8,"Yes",'Pod Commentary'!B467='Data Validation'!$B$9,"No",'Pod Commentary'!B467='Data Validation'!$B$10,"No",'Pod Commentary'!B467='Data Validation'!$B$11,"No"),"-")</f>
        <v>-</v>
      </c>
      <c r="L467" s="2" t="str" cm="1">
        <f t="array" ref="L467">IFERROR(_xlfn.IFS(B467='Data Validation'!$B$6,"Yes",B467='Data Validation'!$B$7,"Yes"),"-")</f>
        <v>-</v>
      </c>
      <c r="R467" s="11" t="str">
        <f t="shared" si="98"/>
        <v>-</v>
      </c>
      <c r="S467" s="11" t="str">
        <f t="shared" si="99"/>
        <v>-</v>
      </c>
      <c r="T467" s="11" t="str">
        <f t="shared" si="100"/>
        <v>-</v>
      </c>
      <c r="U467" s="11" t="str">
        <f t="shared" si="101"/>
        <v>-</v>
      </c>
      <c r="V467" s="11" t="str">
        <f t="shared" si="102"/>
        <v>-</v>
      </c>
      <c r="W467" s="11" t="str">
        <f t="shared" si="107"/>
        <v>-</v>
      </c>
      <c r="X467" s="11" t="str">
        <f t="shared" si="108"/>
        <v>-</v>
      </c>
      <c r="Y467" s="11" t="str" cm="1">
        <f t="array" ref="Y467">IFERROR(_xlfn.IFS(B467=$U$1,"2",B467=$V$1,"2",J467="Yes","1")*1,"-")</f>
        <v>-</v>
      </c>
      <c r="Z467" s="11" t="str">
        <f t="shared" si="109"/>
        <v>-</v>
      </c>
      <c r="AA467" s="11" t="str">
        <f t="shared" si="110"/>
        <v>-</v>
      </c>
      <c r="AB467" s="2" t="str">
        <f t="shared" si="103"/>
        <v>-</v>
      </c>
      <c r="AC467" s="11" t="str">
        <f t="shared" si="104"/>
        <v>-</v>
      </c>
      <c r="AD467" s="11" t="str">
        <f t="shared" si="105"/>
        <v>-</v>
      </c>
      <c r="AE467" s="11" t="str">
        <f t="shared" si="106"/>
        <v>-</v>
      </c>
    </row>
    <row r="468" spans="10:31" x14ac:dyDescent="0.35">
      <c r="J468" s="2" t="str" cm="1">
        <f t="array" ref="J468">IFERROR(_xlfn.IFS('Pod Commentary'!B468='Data Validation'!$B$3,"No",'Pod Commentary'!B468='Data Validation'!$B$4,"Yes",'Pod Commentary'!B468='Data Validation'!$B$5,"Yes",'Pod Commentary'!B468='Data Validation'!$B$6,"Yes",'Pod Commentary'!B468='Data Validation'!$B$7,"Yes",'Pod Commentary'!B468='Data Validation'!$B$8,"No",'Pod Commentary'!B468='Data Validation'!$B$9,"Yes",'Pod Commentary'!B468='Data Validation'!$B$10,"Yes",'Pod Commentary'!B468='Data Validation'!$B$11,"-"),"-")</f>
        <v>-</v>
      </c>
      <c r="K468" s="2" t="str" cm="1">
        <f t="array" ref="K468">IFERROR(_xlfn.IFS(D468="Garage","No",B468='Data Validation'!$B$3,"Yes",'Pod Commentary'!B468='Data Validation'!$B$4,"No",'Pod Commentary'!B468='Data Validation'!$B$5,"No",'Pod Commentary'!B468='Data Validation'!$B$6,"No",'Pod Commentary'!B468='Data Validation'!$B$7,"No",'Pod Commentary'!B468='Data Validation'!$B$8,"Yes",'Pod Commentary'!B468='Data Validation'!$B$9,"No",'Pod Commentary'!B468='Data Validation'!$B$10,"No",'Pod Commentary'!B468='Data Validation'!$B$11,"No"),"-")</f>
        <v>-</v>
      </c>
      <c r="L468" s="2" t="str" cm="1">
        <f t="array" ref="L468">IFERROR(_xlfn.IFS(B468='Data Validation'!$B$6,"Yes",B468='Data Validation'!$B$7,"Yes"),"-")</f>
        <v>-</v>
      </c>
      <c r="R468" s="11" t="str">
        <f t="shared" si="98"/>
        <v>-</v>
      </c>
      <c r="S468" s="11" t="str">
        <f t="shared" si="99"/>
        <v>-</v>
      </c>
      <c r="T468" s="11" t="str">
        <f t="shared" si="100"/>
        <v>-</v>
      </c>
      <c r="U468" s="11" t="str">
        <f t="shared" si="101"/>
        <v>-</v>
      </c>
      <c r="V468" s="11" t="str">
        <f t="shared" si="102"/>
        <v>-</v>
      </c>
      <c r="W468" s="11" t="str">
        <f t="shared" si="107"/>
        <v>-</v>
      </c>
      <c r="X468" s="11" t="str">
        <f t="shared" si="108"/>
        <v>-</v>
      </c>
      <c r="Y468" s="11" t="str" cm="1">
        <f t="array" ref="Y468">IFERROR(_xlfn.IFS(B468=$U$1,"2",B468=$V$1,"2",J468="Yes","1")*1,"-")</f>
        <v>-</v>
      </c>
      <c r="Z468" s="11" t="str">
        <f t="shared" si="109"/>
        <v>-</v>
      </c>
      <c r="AA468" s="11" t="str">
        <f t="shared" si="110"/>
        <v>-</v>
      </c>
      <c r="AB468" s="2" t="str">
        <f t="shared" si="103"/>
        <v>-</v>
      </c>
      <c r="AC468" s="11" t="str">
        <f t="shared" si="104"/>
        <v>-</v>
      </c>
      <c r="AD468" s="11" t="str">
        <f t="shared" si="105"/>
        <v>-</v>
      </c>
      <c r="AE468" s="11" t="str">
        <f t="shared" si="106"/>
        <v>-</v>
      </c>
    </row>
    <row r="469" spans="10:31" x14ac:dyDescent="0.35">
      <c r="J469" s="2" t="str" cm="1">
        <f t="array" ref="J469">IFERROR(_xlfn.IFS('Pod Commentary'!B469='Data Validation'!$B$3,"No",'Pod Commentary'!B469='Data Validation'!$B$4,"Yes",'Pod Commentary'!B469='Data Validation'!$B$5,"Yes",'Pod Commentary'!B469='Data Validation'!$B$6,"Yes",'Pod Commentary'!B469='Data Validation'!$B$7,"Yes",'Pod Commentary'!B469='Data Validation'!$B$8,"No",'Pod Commentary'!B469='Data Validation'!$B$9,"Yes",'Pod Commentary'!B469='Data Validation'!$B$10,"Yes",'Pod Commentary'!B469='Data Validation'!$B$11,"-"),"-")</f>
        <v>-</v>
      </c>
      <c r="K469" s="2" t="str" cm="1">
        <f t="array" ref="K469">IFERROR(_xlfn.IFS(D469="Garage","No",B469='Data Validation'!$B$3,"Yes",'Pod Commentary'!B469='Data Validation'!$B$4,"No",'Pod Commentary'!B469='Data Validation'!$B$5,"No",'Pod Commentary'!B469='Data Validation'!$B$6,"No",'Pod Commentary'!B469='Data Validation'!$B$7,"No",'Pod Commentary'!B469='Data Validation'!$B$8,"Yes",'Pod Commentary'!B469='Data Validation'!$B$9,"No",'Pod Commentary'!B469='Data Validation'!$B$10,"No",'Pod Commentary'!B469='Data Validation'!$B$11,"No"),"-")</f>
        <v>-</v>
      </c>
      <c r="L469" s="2" t="str" cm="1">
        <f t="array" ref="L469">IFERROR(_xlfn.IFS(B469='Data Validation'!$B$6,"Yes",B469='Data Validation'!$B$7,"Yes"),"-")</f>
        <v>-</v>
      </c>
      <c r="R469" s="11" t="str">
        <f t="shared" si="98"/>
        <v>-</v>
      </c>
      <c r="S469" s="11" t="str">
        <f t="shared" si="99"/>
        <v>-</v>
      </c>
      <c r="T469" s="11" t="str">
        <f t="shared" si="100"/>
        <v>-</v>
      </c>
      <c r="U469" s="11" t="str">
        <f t="shared" si="101"/>
        <v>-</v>
      </c>
      <c r="V469" s="11" t="str">
        <f t="shared" si="102"/>
        <v>-</v>
      </c>
      <c r="W469" s="11" t="str">
        <f t="shared" si="107"/>
        <v>-</v>
      </c>
      <c r="X469" s="11" t="str">
        <f t="shared" si="108"/>
        <v>-</v>
      </c>
      <c r="Y469" s="11" t="str" cm="1">
        <f t="array" ref="Y469">IFERROR(_xlfn.IFS(B469=$U$1,"2",B469=$V$1,"2",J469="Yes","1")*1,"-")</f>
        <v>-</v>
      </c>
      <c r="Z469" s="11" t="str">
        <f t="shared" si="109"/>
        <v>-</v>
      </c>
      <c r="AA469" s="11" t="str">
        <f t="shared" si="110"/>
        <v>-</v>
      </c>
      <c r="AB469" s="2" t="str">
        <f t="shared" si="103"/>
        <v>-</v>
      </c>
      <c r="AC469" s="11" t="str">
        <f t="shared" si="104"/>
        <v>-</v>
      </c>
      <c r="AD469" s="11" t="str">
        <f t="shared" si="105"/>
        <v>-</v>
      </c>
      <c r="AE469" s="11" t="str">
        <f t="shared" si="106"/>
        <v>-</v>
      </c>
    </row>
    <row r="470" spans="10:31" x14ac:dyDescent="0.35">
      <c r="J470" s="2" t="str" cm="1">
        <f t="array" ref="J470">IFERROR(_xlfn.IFS('Pod Commentary'!B470='Data Validation'!$B$3,"No",'Pod Commentary'!B470='Data Validation'!$B$4,"Yes",'Pod Commentary'!B470='Data Validation'!$B$5,"Yes",'Pod Commentary'!B470='Data Validation'!$B$6,"Yes",'Pod Commentary'!B470='Data Validation'!$B$7,"Yes",'Pod Commentary'!B470='Data Validation'!$B$8,"No",'Pod Commentary'!B470='Data Validation'!$B$9,"Yes",'Pod Commentary'!B470='Data Validation'!$B$10,"Yes",'Pod Commentary'!B470='Data Validation'!$B$11,"-"),"-")</f>
        <v>-</v>
      </c>
      <c r="K470" s="2" t="str" cm="1">
        <f t="array" ref="K470">IFERROR(_xlfn.IFS(D470="Garage","No",B470='Data Validation'!$B$3,"Yes",'Pod Commentary'!B470='Data Validation'!$B$4,"No",'Pod Commentary'!B470='Data Validation'!$B$5,"No",'Pod Commentary'!B470='Data Validation'!$B$6,"No",'Pod Commentary'!B470='Data Validation'!$B$7,"No",'Pod Commentary'!B470='Data Validation'!$B$8,"Yes",'Pod Commentary'!B470='Data Validation'!$B$9,"No",'Pod Commentary'!B470='Data Validation'!$B$10,"No",'Pod Commentary'!B470='Data Validation'!$B$11,"No"),"-")</f>
        <v>-</v>
      </c>
      <c r="L470" s="2" t="str" cm="1">
        <f t="array" ref="L470">IFERROR(_xlfn.IFS(B470='Data Validation'!$B$6,"Yes",B470='Data Validation'!$B$7,"Yes"),"-")</f>
        <v>-</v>
      </c>
      <c r="R470" s="11" t="str">
        <f t="shared" si="98"/>
        <v>-</v>
      </c>
      <c r="S470" s="11" t="str">
        <f t="shared" si="99"/>
        <v>-</v>
      </c>
      <c r="T470" s="11" t="str">
        <f t="shared" si="100"/>
        <v>-</v>
      </c>
      <c r="U470" s="11" t="str">
        <f t="shared" si="101"/>
        <v>-</v>
      </c>
      <c r="V470" s="11" t="str">
        <f t="shared" si="102"/>
        <v>-</v>
      </c>
      <c r="W470" s="11" t="str">
        <f t="shared" si="107"/>
        <v>-</v>
      </c>
      <c r="X470" s="11" t="str">
        <f t="shared" si="108"/>
        <v>-</v>
      </c>
      <c r="Y470" s="11" t="str" cm="1">
        <f t="array" ref="Y470">IFERROR(_xlfn.IFS(B470=$U$1,"2",B470=$V$1,"2",J470="Yes","1")*1,"-")</f>
        <v>-</v>
      </c>
      <c r="Z470" s="11" t="str">
        <f t="shared" si="109"/>
        <v>-</v>
      </c>
      <c r="AA470" s="11" t="str">
        <f t="shared" si="110"/>
        <v>-</v>
      </c>
      <c r="AB470" s="2" t="str">
        <f t="shared" si="103"/>
        <v>-</v>
      </c>
      <c r="AC470" s="11" t="str">
        <f t="shared" si="104"/>
        <v>-</v>
      </c>
      <c r="AD470" s="11" t="str">
        <f t="shared" si="105"/>
        <v>-</v>
      </c>
      <c r="AE470" s="11" t="str">
        <f t="shared" si="106"/>
        <v>-</v>
      </c>
    </row>
    <row r="471" spans="10:31" x14ac:dyDescent="0.35">
      <c r="J471" s="2" t="str" cm="1">
        <f t="array" ref="J471">IFERROR(_xlfn.IFS('Pod Commentary'!B471='Data Validation'!$B$3,"No",'Pod Commentary'!B471='Data Validation'!$B$4,"Yes",'Pod Commentary'!B471='Data Validation'!$B$5,"Yes",'Pod Commentary'!B471='Data Validation'!$B$6,"Yes",'Pod Commentary'!B471='Data Validation'!$B$7,"Yes",'Pod Commentary'!B471='Data Validation'!$B$8,"No",'Pod Commentary'!B471='Data Validation'!$B$9,"Yes",'Pod Commentary'!B471='Data Validation'!$B$10,"Yes",'Pod Commentary'!B471='Data Validation'!$B$11,"-"),"-")</f>
        <v>-</v>
      </c>
      <c r="K471" s="2" t="str" cm="1">
        <f t="array" ref="K471">IFERROR(_xlfn.IFS(D471="Garage","No",B471='Data Validation'!$B$3,"Yes",'Pod Commentary'!B471='Data Validation'!$B$4,"No",'Pod Commentary'!B471='Data Validation'!$B$5,"No",'Pod Commentary'!B471='Data Validation'!$B$6,"No",'Pod Commentary'!B471='Data Validation'!$B$7,"No",'Pod Commentary'!B471='Data Validation'!$B$8,"Yes",'Pod Commentary'!B471='Data Validation'!$B$9,"No",'Pod Commentary'!B471='Data Validation'!$B$10,"No",'Pod Commentary'!B471='Data Validation'!$B$11,"No"),"-")</f>
        <v>-</v>
      </c>
      <c r="L471" s="2" t="str" cm="1">
        <f t="array" ref="L471">IFERROR(_xlfn.IFS(B471='Data Validation'!$B$6,"Yes",B471='Data Validation'!$B$7,"Yes"),"-")</f>
        <v>-</v>
      </c>
      <c r="R471" s="11" t="str">
        <f t="shared" si="98"/>
        <v>-</v>
      </c>
      <c r="S471" s="11" t="str">
        <f t="shared" si="99"/>
        <v>-</v>
      </c>
      <c r="T471" s="11" t="str">
        <f t="shared" si="100"/>
        <v>-</v>
      </c>
      <c r="U471" s="11" t="str">
        <f t="shared" si="101"/>
        <v>-</v>
      </c>
      <c r="V471" s="11" t="str">
        <f t="shared" si="102"/>
        <v>-</v>
      </c>
      <c r="W471" s="11" t="str">
        <f t="shared" si="107"/>
        <v>-</v>
      </c>
      <c r="X471" s="11" t="str">
        <f t="shared" si="108"/>
        <v>-</v>
      </c>
      <c r="Y471" s="11" t="str" cm="1">
        <f t="array" ref="Y471">IFERROR(_xlfn.IFS(B471=$U$1,"2",B471=$V$1,"2",J471="Yes","1")*1,"-")</f>
        <v>-</v>
      </c>
      <c r="Z471" s="11" t="str">
        <f t="shared" si="109"/>
        <v>-</v>
      </c>
      <c r="AA471" s="11" t="str">
        <f t="shared" si="110"/>
        <v>-</v>
      </c>
      <c r="AB471" s="2" t="str">
        <f t="shared" si="103"/>
        <v>-</v>
      </c>
      <c r="AC471" s="11" t="str">
        <f t="shared" si="104"/>
        <v>-</v>
      </c>
      <c r="AD471" s="11" t="str">
        <f t="shared" si="105"/>
        <v>-</v>
      </c>
      <c r="AE471" s="11" t="str">
        <f t="shared" si="106"/>
        <v>-</v>
      </c>
    </row>
    <row r="472" spans="10:31" x14ac:dyDescent="0.35">
      <c r="J472" s="2" t="str" cm="1">
        <f t="array" ref="J472">IFERROR(_xlfn.IFS('Pod Commentary'!B472='Data Validation'!$B$3,"No",'Pod Commentary'!B472='Data Validation'!$B$4,"Yes",'Pod Commentary'!B472='Data Validation'!$B$5,"Yes",'Pod Commentary'!B472='Data Validation'!$B$6,"Yes",'Pod Commentary'!B472='Data Validation'!$B$7,"Yes",'Pod Commentary'!B472='Data Validation'!$B$8,"No",'Pod Commentary'!B472='Data Validation'!$B$9,"Yes",'Pod Commentary'!B472='Data Validation'!$B$10,"Yes",'Pod Commentary'!B472='Data Validation'!$B$11,"-"),"-")</f>
        <v>-</v>
      </c>
      <c r="K472" s="2" t="str" cm="1">
        <f t="array" ref="K472">IFERROR(_xlfn.IFS(D472="Garage","No",B472='Data Validation'!$B$3,"Yes",'Pod Commentary'!B472='Data Validation'!$B$4,"No",'Pod Commentary'!B472='Data Validation'!$B$5,"No",'Pod Commentary'!B472='Data Validation'!$B$6,"No",'Pod Commentary'!B472='Data Validation'!$B$7,"No",'Pod Commentary'!B472='Data Validation'!$B$8,"Yes",'Pod Commentary'!B472='Data Validation'!$B$9,"No",'Pod Commentary'!B472='Data Validation'!$B$10,"No",'Pod Commentary'!B472='Data Validation'!$B$11,"No"),"-")</f>
        <v>-</v>
      </c>
      <c r="L472" s="2" t="str" cm="1">
        <f t="array" ref="L472">IFERROR(_xlfn.IFS(B472='Data Validation'!$B$6,"Yes",B472='Data Validation'!$B$7,"Yes"),"-")</f>
        <v>-</v>
      </c>
      <c r="R472" s="11" t="str">
        <f t="shared" si="98"/>
        <v>-</v>
      </c>
      <c r="S472" s="11" t="str">
        <f t="shared" si="99"/>
        <v>-</v>
      </c>
      <c r="T472" s="11" t="str">
        <f t="shared" si="100"/>
        <v>-</v>
      </c>
      <c r="U472" s="11" t="str">
        <f t="shared" si="101"/>
        <v>-</v>
      </c>
      <c r="V472" s="11" t="str">
        <f t="shared" si="102"/>
        <v>-</v>
      </c>
      <c r="W472" s="11" t="str">
        <f t="shared" si="107"/>
        <v>-</v>
      </c>
      <c r="X472" s="11" t="str">
        <f t="shared" si="108"/>
        <v>-</v>
      </c>
      <c r="Y472" s="11" t="str" cm="1">
        <f t="array" ref="Y472">IFERROR(_xlfn.IFS(B472=$U$1,"2",B472=$V$1,"2",J472="Yes","1")*1,"-")</f>
        <v>-</v>
      </c>
      <c r="Z472" s="11" t="str">
        <f t="shared" si="109"/>
        <v>-</v>
      </c>
      <c r="AA472" s="11" t="str">
        <f t="shared" si="110"/>
        <v>-</v>
      </c>
      <c r="AB472" s="2" t="str">
        <f t="shared" si="103"/>
        <v>-</v>
      </c>
      <c r="AC472" s="11" t="str">
        <f t="shared" si="104"/>
        <v>-</v>
      </c>
      <c r="AD472" s="11" t="str">
        <f t="shared" si="105"/>
        <v>-</v>
      </c>
      <c r="AE472" s="11" t="str">
        <f t="shared" si="106"/>
        <v>-</v>
      </c>
    </row>
    <row r="473" spans="10:31" x14ac:dyDescent="0.35">
      <c r="J473" s="2" t="str" cm="1">
        <f t="array" ref="J473">IFERROR(_xlfn.IFS('Pod Commentary'!B473='Data Validation'!$B$3,"No",'Pod Commentary'!B473='Data Validation'!$B$4,"Yes",'Pod Commentary'!B473='Data Validation'!$B$5,"Yes",'Pod Commentary'!B473='Data Validation'!$B$6,"Yes",'Pod Commentary'!B473='Data Validation'!$B$7,"Yes",'Pod Commentary'!B473='Data Validation'!$B$8,"No",'Pod Commentary'!B473='Data Validation'!$B$9,"Yes",'Pod Commentary'!B473='Data Validation'!$B$10,"Yes",'Pod Commentary'!B473='Data Validation'!$B$11,"-"),"-")</f>
        <v>-</v>
      </c>
      <c r="K473" s="2" t="str" cm="1">
        <f t="array" ref="K473">IFERROR(_xlfn.IFS(D473="Garage","No",B473='Data Validation'!$B$3,"Yes",'Pod Commentary'!B473='Data Validation'!$B$4,"No",'Pod Commentary'!B473='Data Validation'!$B$5,"No",'Pod Commentary'!B473='Data Validation'!$B$6,"No",'Pod Commentary'!B473='Data Validation'!$B$7,"No",'Pod Commentary'!B473='Data Validation'!$B$8,"Yes",'Pod Commentary'!B473='Data Validation'!$B$9,"No",'Pod Commentary'!B473='Data Validation'!$B$10,"No",'Pod Commentary'!B473='Data Validation'!$B$11,"No"),"-")</f>
        <v>-</v>
      </c>
      <c r="L473" s="2" t="str" cm="1">
        <f t="array" ref="L473">IFERROR(_xlfn.IFS(B473='Data Validation'!$B$6,"Yes",B473='Data Validation'!$B$7,"Yes"),"-")</f>
        <v>-</v>
      </c>
      <c r="R473" s="11" t="str">
        <f t="shared" si="98"/>
        <v>-</v>
      </c>
      <c r="S473" s="11" t="str">
        <f t="shared" si="99"/>
        <v>-</v>
      </c>
      <c r="T473" s="11" t="str">
        <f t="shared" si="100"/>
        <v>-</v>
      </c>
      <c r="U473" s="11" t="str">
        <f t="shared" si="101"/>
        <v>-</v>
      </c>
      <c r="V473" s="11" t="str">
        <f t="shared" si="102"/>
        <v>-</v>
      </c>
      <c r="W473" s="11" t="str">
        <f t="shared" si="107"/>
        <v>-</v>
      </c>
      <c r="X473" s="11" t="str">
        <f t="shared" si="108"/>
        <v>-</v>
      </c>
      <c r="Y473" s="11" t="str" cm="1">
        <f t="array" ref="Y473">IFERROR(_xlfn.IFS(B473=$U$1,"2",B473=$V$1,"2",J473="Yes","1")*1,"-")</f>
        <v>-</v>
      </c>
      <c r="Z473" s="11" t="str">
        <f t="shared" si="109"/>
        <v>-</v>
      </c>
      <c r="AA473" s="11" t="str">
        <f t="shared" si="110"/>
        <v>-</v>
      </c>
      <c r="AB473" s="2" t="str">
        <f t="shared" si="103"/>
        <v>-</v>
      </c>
      <c r="AC473" s="11" t="str">
        <f t="shared" si="104"/>
        <v>-</v>
      </c>
      <c r="AD473" s="11" t="str">
        <f t="shared" si="105"/>
        <v>-</v>
      </c>
      <c r="AE473" s="11" t="str">
        <f t="shared" si="106"/>
        <v>-</v>
      </c>
    </row>
    <row r="474" spans="10:31" x14ac:dyDescent="0.35">
      <c r="J474" s="2" t="str" cm="1">
        <f t="array" ref="J474">IFERROR(_xlfn.IFS('Pod Commentary'!B474='Data Validation'!$B$3,"No",'Pod Commentary'!B474='Data Validation'!$B$4,"Yes",'Pod Commentary'!B474='Data Validation'!$B$5,"Yes",'Pod Commentary'!B474='Data Validation'!$B$6,"Yes",'Pod Commentary'!B474='Data Validation'!$B$7,"Yes",'Pod Commentary'!B474='Data Validation'!$B$8,"No",'Pod Commentary'!B474='Data Validation'!$B$9,"Yes",'Pod Commentary'!B474='Data Validation'!$B$10,"Yes",'Pod Commentary'!B474='Data Validation'!$B$11,"-"),"-")</f>
        <v>-</v>
      </c>
      <c r="K474" s="2" t="str" cm="1">
        <f t="array" ref="K474">IFERROR(_xlfn.IFS(D474="Garage","No",B474='Data Validation'!$B$3,"Yes",'Pod Commentary'!B474='Data Validation'!$B$4,"No",'Pod Commentary'!B474='Data Validation'!$B$5,"No",'Pod Commentary'!B474='Data Validation'!$B$6,"No",'Pod Commentary'!B474='Data Validation'!$B$7,"No",'Pod Commentary'!B474='Data Validation'!$B$8,"Yes",'Pod Commentary'!B474='Data Validation'!$B$9,"No",'Pod Commentary'!B474='Data Validation'!$B$10,"No",'Pod Commentary'!B474='Data Validation'!$B$11,"No"),"-")</f>
        <v>-</v>
      </c>
      <c r="L474" s="2" t="str" cm="1">
        <f t="array" ref="L474">IFERROR(_xlfn.IFS(B474='Data Validation'!$B$6,"Yes",B474='Data Validation'!$B$7,"Yes"),"-")</f>
        <v>-</v>
      </c>
      <c r="R474" s="11" t="str">
        <f t="shared" si="98"/>
        <v>-</v>
      </c>
      <c r="S474" s="11" t="str">
        <f t="shared" si="99"/>
        <v>-</v>
      </c>
      <c r="T474" s="11" t="str">
        <f t="shared" si="100"/>
        <v>-</v>
      </c>
      <c r="U474" s="11" t="str">
        <f t="shared" si="101"/>
        <v>-</v>
      </c>
      <c r="V474" s="11" t="str">
        <f t="shared" si="102"/>
        <v>-</v>
      </c>
      <c r="W474" s="11" t="str">
        <f t="shared" si="107"/>
        <v>-</v>
      </c>
      <c r="X474" s="11" t="str">
        <f t="shared" si="108"/>
        <v>-</v>
      </c>
      <c r="Y474" s="11" t="str" cm="1">
        <f t="array" ref="Y474">IFERROR(_xlfn.IFS(B474=$U$1,"2",B474=$V$1,"2",J474="Yes","1")*1,"-")</f>
        <v>-</v>
      </c>
      <c r="Z474" s="11" t="str">
        <f t="shared" si="109"/>
        <v>-</v>
      </c>
      <c r="AA474" s="11" t="str">
        <f t="shared" si="110"/>
        <v>-</v>
      </c>
      <c r="AB474" s="2" t="str">
        <f t="shared" si="103"/>
        <v>-</v>
      </c>
      <c r="AC474" s="11" t="str">
        <f t="shared" si="104"/>
        <v>-</v>
      </c>
      <c r="AD474" s="11" t="str">
        <f t="shared" si="105"/>
        <v>-</v>
      </c>
      <c r="AE474" s="11" t="str">
        <f t="shared" si="106"/>
        <v>-</v>
      </c>
    </row>
    <row r="475" spans="10:31" x14ac:dyDescent="0.35">
      <c r="J475" s="2" t="str" cm="1">
        <f t="array" ref="J475">IFERROR(_xlfn.IFS('Pod Commentary'!B475='Data Validation'!$B$3,"No",'Pod Commentary'!B475='Data Validation'!$B$4,"Yes",'Pod Commentary'!B475='Data Validation'!$B$5,"Yes",'Pod Commentary'!B475='Data Validation'!$B$6,"Yes",'Pod Commentary'!B475='Data Validation'!$B$7,"Yes",'Pod Commentary'!B475='Data Validation'!$B$8,"No",'Pod Commentary'!B475='Data Validation'!$B$9,"Yes",'Pod Commentary'!B475='Data Validation'!$B$10,"Yes",'Pod Commentary'!B475='Data Validation'!$B$11,"-"),"-")</f>
        <v>-</v>
      </c>
      <c r="K475" s="2" t="str" cm="1">
        <f t="array" ref="K475">IFERROR(_xlfn.IFS(D475="Garage","No",B475='Data Validation'!$B$3,"Yes",'Pod Commentary'!B475='Data Validation'!$B$4,"No",'Pod Commentary'!B475='Data Validation'!$B$5,"No",'Pod Commentary'!B475='Data Validation'!$B$6,"No",'Pod Commentary'!B475='Data Validation'!$B$7,"No",'Pod Commentary'!B475='Data Validation'!$B$8,"Yes",'Pod Commentary'!B475='Data Validation'!$B$9,"No",'Pod Commentary'!B475='Data Validation'!$B$10,"No",'Pod Commentary'!B475='Data Validation'!$B$11,"No"),"-")</f>
        <v>-</v>
      </c>
      <c r="L475" s="2" t="str" cm="1">
        <f t="array" ref="L475">IFERROR(_xlfn.IFS(B475='Data Validation'!$B$6,"Yes",B475='Data Validation'!$B$7,"Yes"),"-")</f>
        <v>-</v>
      </c>
      <c r="R475" s="11" t="str">
        <f t="shared" si="98"/>
        <v>-</v>
      </c>
      <c r="S475" s="11" t="str">
        <f t="shared" si="99"/>
        <v>-</v>
      </c>
      <c r="T475" s="11" t="str">
        <f t="shared" si="100"/>
        <v>-</v>
      </c>
      <c r="U475" s="11" t="str">
        <f t="shared" si="101"/>
        <v>-</v>
      </c>
      <c r="V475" s="11" t="str">
        <f t="shared" si="102"/>
        <v>-</v>
      </c>
      <c r="W475" s="11" t="str">
        <f t="shared" si="107"/>
        <v>-</v>
      </c>
      <c r="X475" s="11" t="str">
        <f t="shared" si="108"/>
        <v>-</v>
      </c>
      <c r="Y475" s="11" t="str" cm="1">
        <f t="array" ref="Y475">IFERROR(_xlfn.IFS(B475=$U$1,"2",B475=$V$1,"2",J475="Yes","1")*1,"-")</f>
        <v>-</v>
      </c>
      <c r="Z475" s="11" t="str">
        <f t="shared" si="109"/>
        <v>-</v>
      </c>
      <c r="AA475" s="11" t="str">
        <f t="shared" si="110"/>
        <v>-</v>
      </c>
      <c r="AB475" s="2" t="str">
        <f t="shared" si="103"/>
        <v>-</v>
      </c>
      <c r="AC475" s="11" t="str">
        <f t="shared" si="104"/>
        <v>-</v>
      </c>
      <c r="AD475" s="11" t="str">
        <f t="shared" si="105"/>
        <v>-</v>
      </c>
      <c r="AE475" s="11" t="str">
        <f t="shared" si="106"/>
        <v>-</v>
      </c>
    </row>
    <row r="476" spans="10:31" x14ac:dyDescent="0.35">
      <c r="J476" s="2" t="str" cm="1">
        <f t="array" ref="J476">IFERROR(_xlfn.IFS('Pod Commentary'!B476='Data Validation'!$B$3,"No",'Pod Commentary'!B476='Data Validation'!$B$4,"Yes",'Pod Commentary'!B476='Data Validation'!$B$5,"Yes",'Pod Commentary'!B476='Data Validation'!$B$6,"Yes",'Pod Commentary'!B476='Data Validation'!$B$7,"Yes",'Pod Commentary'!B476='Data Validation'!$B$8,"No",'Pod Commentary'!B476='Data Validation'!$B$9,"Yes",'Pod Commentary'!B476='Data Validation'!$B$10,"Yes",'Pod Commentary'!B476='Data Validation'!$B$11,"-"),"-")</f>
        <v>-</v>
      </c>
      <c r="K476" s="2" t="str" cm="1">
        <f t="array" ref="K476">IFERROR(_xlfn.IFS(D476="Garage","No",B476='Data Validation'!$B$3,"Yes",'Pod Commentary'!B476='Data Validation'!$B$4,"No",'Pod Commentary'!B476='Data Validation'!$B$5,"No",'Pod Commentary'!B476='Data Validation'!$B$6,"No",'Pod Commentary'!B476='Data Validation'!$B$7,"No",'Pod Commentary'!B476='Data Validation'!$B$8,"Yes",'Pod Commentary'!B476='Data Validation'!$B$9,"No",'Pod Commentary'!B476='Data Validation'!$B$10,"No",'Pod Commentary'!B476='Data Validation'!$B$11,"No"),"-")</f>
        <v>-</v>
      </c>
      <c r="L476" s="2" t="str" cm="1">
        <f t="array" ref="L476">IFERROR(_xlfn.IFS(B476='Data Validation'!$B$6,"Yes",B476='Data Validation'!$B$7,"Yes"),"-")</f>
        <v>-</v>
      </c>
      <c r="R476" s="11" t="str">
        <f t="shared" si="98"/>
        <v>-</v>
      </c>
      <c r="S476" s="11" t="str">
        <f t="shared" si="99"/>
        <v>-</v>
      </c>
      <c r="T476" s="11" t="str">
        <f t="shared" si="100"/>
        <v>-</v>
      </c>
      <c r="U476" s="11" t="str">
        <f t="shared" si="101"/>
        <v>-</v>
      </c>
      <c r="V476" s="11" t="str">
        <f t="shared" si="102"/>
        <v>-</v>
      </c>
      <c r="W476" s="11" t="str">
        <f t="shared" si="107"/>
        <v>-</v>
      </c>
      <c r="X476" s="11" t="str">
        <f t="shared" si="108"/>
        <v>-</v>
      </c>
      <c r="Y476" s="11" t="str" cm="1">
        <f t="array" ref="Y476">IFERROR(_xlfn.IFS(B476=$U$1,"2",B476=$V$1,"2",J476="Yes","1")*1,"-")</f>
        <v>-</v>
      </c>
      <c r="Z476" s="11" t="str">
        <f t="shared" si="109"/>
        <v>-</v>
      </c>
      <c r="AA476" s="11" t="str">
        <f t="shared" si="110"/>
        <v>-</v>
      </c>
      <c r="AB476" s="2" t="str">
        <f t="shared" si="103"/>
        <v>-</v>
      </c>
      <c r="AC476" s="11" t="str">
        <f t="shared" si="104"/>
        <v>-</v>
      </c>
      <c r="AD476" s="11" t="str">
        <f t="shared" si="105"/>
        <v>-</v>
      </c>
      <c r="AE476" s="11" t="str">
        <f t="shared" si="106"/>
        <v>-</v>
      </c>
    </row>
    <row r="477" spans="10:31" x14ac:dyDescent="0.35">
      <c r="J477" s="2" t="str" cm="1">
        <f t="array" ref="J477">IFERROR(_xlfn.IFS('Pod Commentary'!B477='Data Validation'!$B$3,"No",'Pod Commentary'!B477='Data Validation'!$B$4,"Yes",'Pod Commentary'!B477='Data Validation'!$B$5,"Yes",'Pod Commentary'!B477='Data Validation'!$B$6,"Yes",'Pod Commentary'!B477='Data Validation'!$B$7,"Yes",'Pod Commentary'!B477='Data Validation'!$B$8,"No",'Pod Commentary'!B477='Data Validation'!$B$9,"Yes",'Pod Commentary'!B477='Data Validation'!$B$10,"Yes",'Pod Commentary'!B477='Data Validation'!$B$11,"-"),"-")</f>
        <v>-</v>
      </c>
      <c r="K477" s="2" t="str" cm="1">
        <f t="array" ref="K477">IFERROR(_xlfn.IFS(D477="Garage","No",B477='Data Validation'!$B$3,"Yes",'Pod Commentary'!B477='Data Validation'!$B$4,"No",'Pod Commentary'!B477='Data Validation'!$B$5,"No",'Pod Commentary'!B477='Data Validation'!$B$6,"No",'Pod Commentary'!B477='Data Validation'!$B$7,"No",'Pod Commentary'!B477='Data Validation'!$B$8,"Yes",'Pod Commentary'!B477='Data Validation'!$B$9,"No",'Pod Commentary'!B477='Data Validation'!$B$10,"No",'Pod Commentary'!B477='Data Validation'!$B$11,"No"),"-")</f>
        <v>-</v>
      </c>
      <c r="L477" s="2" t="str" cm="1">
        <f t="array" ref="L477">IFERROR(_xlfn.IFS(B477='Data Validation'!$B$6,"Yes",B477='Data Validation'!$B$7,"Yes"),"-")</f>
        <v>-</v>
      </c>
      <c r="R477" s="11" t="str">
        <f t="shared" si="98"/>
        <v>-</v>
      </c>
      <c r="S477" s="11" t="str">
        <f t="shared" si="99"/>
        <v>-</v>
      </c>
      <c r="T477" s="11" t="str">
        <f t="shared" si="100"/>
        <v>-</v>
      </c>
      <c r="U477" s="11" t="str">
        <f t="shared" si="101"/>
        <v>-</v>
      </c>
      <c r="V477" s="11" t="str">
        <f t="shared" si="102"/>
        <v>-</v>
      </c>
      <c r="W477" s="11" t="str">
        <f t="shared" si="107"/>
        <v>-</v>
      </c>
      <c r="X477" s="11" t="str">
        <f t="shared" si="108"/>
        <v>-</v>
      </c>
      <c r="Y477" s="11" t="str" cm="1">
        <f t="array" ref="Y477">IFERROR(_xlfn.IFS(B477=$U$1,"2",B477=$V$1,"2",J477="Yes","1")*1,"-")</f>
        <v>-</v>
      </c>
      <c r="Z477" s="11" t="str">
        <f t="shared" si="109"/>
        <v>-</v>
      </c>
      <c r="AA477" s="11" t="str">
        <f t="shared" si="110"/>
        <v>-</v>
      </c>
      <c r="AB477" s="2" t="str">
        <f t="shared" si="103"/>
        <v>-</v>
      </c>
      <c r="AC477" s="11" t="str">
        <f t="shared" si="104"/>
        <v>-</v>
      </c>
      <c r="AD477" s="11" t="str">
        <f t="shared" si="105"/>
        <v>-</v>
      </c>
      <c r="AE477" s="11" t="str">
        <f t="shared" si="106"/>
        <v>-</v>
      </c>
    </row>
    <row r="478" spans="10:31" x14ac:dyDescent="0.35">
      <c r="J478" s="2" t="str" cm="1">
        <f t="array" ref="J478">IFERROR(_xlfn.IFS('Pod Commentary'!B478='Data Validation'!$B$3,"No",'Pod Commentary'!B478='Data Validation'!$B$4,"Yes",'Pod Commentary'!B478='Data Validation'!$B$5,"Yes",'Pod Commentary'!B478='Data Validation'!$B$6,"Yes",'Pod Commentary'!B478='Data Validation'!$B$7,"Yes",'Pod Commentary'!B478='Data Validation'!$B$8,"No",'Pod Commentary'!B478='Data Validation'!$B$9,"Yes",'Pod Commentary'!B478='Data Validation'!$B$10,"Yes",'Pod Commentary'!B478='Data Validation'!$B$11,"-"),"-")</f>
        <v>-</v>
      </c>
      <c r="K478" s="2" t="str" cm="1">
        <f t="array" ref="K478">IFERROR(_xlfn.IFS(D478="Garage","No",B478='Data Validation'!$B$3,"Yes",'Pod Commentary'!B478='Data Validation'!$B$4,"No",'Pod Commentary'!B478='Data Validation'!$B$5,"No",'Pod Commentary'!B478='Data Validation'!$B$6,"No",'Pod Commentary'!B478='Data Validation'!$B$7,"No",'Pod Commentary'!B478='Data Validation'!$B$8,"Yes",'Pod Commentary'!B478='Data Validation'!$B$9,"No",'Pod Commentary'!B478='Data Validation'!$B$10,"No",'Pod Commentary'!B478='Data Validation'!$B$11,"No"),"-")</f>
        <v>-</v>
      </c>
      <c r="L478" s="2" t="str" cm="1">
        <f t="array" ref="L478">IFERROR(_xlfn.IFS(B478='Data Validation'!$B$6,"Yes",B478='Data Validation'!$B$7,"Yes"),"-")</f>
        <v>-</v>
      </c>
      <c r="R478" s="11" t="str">
        <f t="shared" si="98"/>
        <v>-</v>
      </c>
      <c r="S478" s="11" t="str">
        <f t="shared" si="99"/>
        <v>-</v>
      </c>
      <c r="T478" s="11" t="str">
        <f t="shared" si="100"/>
        <v>-</v>
      </c>
      <c r="U478" s="11" t="str">
        <f t="shared" si="101"/>
        <v>-</v>
      </c>
      <c r="V478" s="11" t="str">
        <f t="shared" si="102"/>
        <v>-</v>
      </c>
      <c r="W478" s="11" t="str">
        <f t="shared" si="107"/>
        <v>-</v>
      </c>
      <c r="X478" s="11" t="str">
        <f t="shared" si="108"/>
        <v>-</v>
      </c>
      <c r="Y478" s="11" t="str" cm="1">
        <f t="array" ref="Y478">IFERROR(_xlfn.IFS(B478=$U$1,"2",B478=$V$1,"2",J478="Yes","1")*1,"-")</f>
        <v>-</v>
      </c>
      <c r="Z478" s="11" t="str">
        <f t="shared" si="109"/>
        <v>-</v>
      </c>
      <c r="AA478" s="11" t="str">
        <f t="shared" si="110"/>
        <v>-</v>
      </c>
      <c r="AB478" s="2" t="str">
        <f t="shared" si="103"/>
        <v>-</v>
      </c>
      <c r="AC478" s="11" t="str">
        <f t="shared" si="104"/>
        <v>-</v>
      </c>
      <c r="AD478" s="11" t="str">
        <f t="shared" si="105"/>
        <v>-</v>
      </c>
      <c r="AE478" s="11" t="str">
        <f t="shared" si="106"/>
        <v>-</v>
      </c>
    </row>
    <row r="479" spans="10:31" x14ac:dyDescent="0.35">
      <c r="J479" s="2" t="str" cm="1">
        <f t="array" ref="J479">IFERROR(_xlfn.IFS('Pod Commentary'!B479='Data Validation'!$B$3,"No",'Pod Commentary'!B479='Data Validation'!$B$4,"Yes",'Pod Commentary'!B479='Data Validation'!$B$5,"Yes",'Pod Commentary'!B479='Data Validation'!$B$6,"Yes",'Pod Commentary'!B479='Data Validation'!$B$7,"Yes",'Pod Commentary'!B479='Data Validation'!$B$8,"No",'Pod Commentary'!B479='Data Validation'!$B$9,"Yes",'Pod Commentary'!B479='Data Validation'!$B$10,"Yes",'Pod Commentary'!B479='Data Validation'!$B$11,"-"),"-")</f>
        <v>-</v>
      </c>
      <c r="K479" s="2" t="str" cm="1">
        <f t="array" ref="K479">IFERROR(_xlfn.IFS(D479="Garage","No",B479='Data Validation'!$B$3,"Yes",'Pod Commentary'!B479='Data Validation'!$B$4,"No",'Pod Commentary'!B479='Data Validation'!$B$5,"No",'Pod Commentary'!B479='Data Validation'!$B$6,"No",'Pod Commentary'!B479='Data Validation'!$B$7,"No",'Pod Commentary'!B479='Data Validation'!$B$8,"Yes",'Pod Commentary'!B479='Data Validation'!$B$9,"No",'Pod Commentary'!B479='Data Validation'!$B$10,"No",'Pod Commentary'!B479='Data Validation'!$B$11,"No"),"-")</f>
        <v>-</v>
      </c>
      <c r="L479" s="2" t="str" cm="1">
        <f t="array" ref="L479">IFERROR(_xlfn.IFS(B479='Data Validation'!$B$6,"Yes",B479='Data Validation'!$B$7,"Yes"),"-")</f>
        <v>-</v>
      </c>
      <c r="R479" s="11" t="str">
        <f t="shared" si="98"/>
        <v>-</v>
      </c>
      <c r="S479" s="11" t="str">
        <f t="shared" si="99"/>
        <v>-</v>
      </c>
      <c r="T479" s="11" t="str">
        <f t="shared" si="100"/>
        <v>-</v>
      </c>
      <c r="U479" s="11" t="str">
        <f t="shared" si="101"/>
        <v>-</v>
      </c>
      <c r="V479" s="11" t="str">
        <f t="shared" si="102"/>
        <v>-</v>
      </c>
      <c r="W479" s="11" t="str">
        <f t="shared" si="107"/>
        <v>-</v>
      </c>
      <c r="X479" s="11" t="str">
        <f t="shared" si="108"/>
        <v>-</v>
      </c>
      <c r="Y479" s="11" t="str" cm="1">
        <f t="array" ref="Y479">IFERROR(_xlfn.IFS(B479=$U$1,"2",B479=$V$1,"2",J479="Yes","1")*1,"-")</f>
        <v>-</v>
      </c>
      <c r="Z479" s="11" t="str">
        <f t="shared" si="109"/>
        <v>-</v>
      </c>
      <c r="AA479" s="11" t="str">
        <f t="shared" si="110"/>
        <v>-</v>
      </c>
      <c r="AB479" s="2" t="str">
        <f t="shared" si="103"/>
        <v>-</v>
      </c>
      <c r="AC479" s="11" t="str">
        <f t="shared" si="104"/>
        <v>-</v>
      </c>
      <c r="AD479" s="11" t="str">
        <f t="shared" si="105"/>
        <v>-</v>
      </c>
      <c r="AE479" s="11" t="str">
        <f t="shared" si="106"/>
        <v>-</v>
      </c>
    </row>
    <row r="480" spans="10:31" x14ac:dyDescent="0.35">
      <c r="J480" s="2" t="str" cm="1">
        <f t="array" ref="J480">IFERROR(_xlfn.IFS('Pod Commentary'!B480='Data Validation'!$B$3,"No",'Pod Commentary'!B480='Data Validation'!$B$4,"Yes",'Pod Commentary'!B480='Data Validation'!$B$5,"Yes",'Pod Commentary'!B480='Data Validation'!$B$6,"Yes",'Pod Commentary'!B480='Data Validation'!$B$7,"Yes",'Pod Commentary'!B480='Data Validation'!$B$8,"No",'Pod Commentary'!B480='Data Validation'!$B$9,"Yes",'Pod Commentary'!B480='Data Validation'!$B$10,"Yes",'Pod Commentary'!B480='Data Validation'!$B$11,"-"),"-")</f>
        <v>-</v>
      </c>
      <c r="K480" s="2" t="str" cm="1">
        <f t="array" ref="K480">IFERROR(_xlfn.IFS(D480="Garage","No",B480='Data Validation'!$B$3,"Yes",'Pod Commentary'!B480='Data Validation'!$B$4,"No",'Pod Commentary'!B480='Data Validation'!$B$5,"No",'Pod Commentary'!B480='Data Validation'!$B$6,"No",'Pod Commentary'!B480='Data Validation'!$B$7,"No",'Pod Commentary'!B480='Data Validation'!$B$8,"Yes",'Pod Commentary'!B480='Data Validation'!$B$9,"No",'Pod Commentary'!B480='Data Validation'!$B$10,"No",'Pod Commentary'!B480='Data Validation'!$B$11,"No"),"-")</f>
        <v>-</v>
      </c>
      <c r="L480" s="2" t="str" cm="1">
        <f t="array" ref="L480">IFERROR(_xlfn.IFS(B480='Data Validation'!$B$6,"Yes",B480='Data Validation'!$B$7,"Yes"),"-")</f>
        <v>-</v>
      </c>
      <c r="R480" s="11" t="str">
        <f t="shared" si="98"/>
        <v>-</v>
      </c>
      <c r="S480" s="11" t="str">
        <f t="shared" si="99"/>
        <v>-</v>
      </c>
      <c r="T480" s="11" t="str">
        <f t="shared" si="100"/>
        <v>-</v>
      </c>
      <c r="U480" s="11" t="str">
        <f t="shared" si="101"/>
        <v>-</v>
      </c>
      <c r="V480" s="11" t="str">
        <f t="shared" si="102"/>
        <v>-</v>
      </c>
      <c r="W480" s="11" t="str">
        <f t="shared" si="107"/>
        <v>-</v>
      </c>
      <c r="X480" s="11" t="str">
        <f t="shared" si="108"/>
        <v>-</v>
      </c>
      <c r="Y480" s="11" t="str" cm="1">
        <f t="array" ref="Y480">IFERROR(_xlfn.IFS(B480=$U$1,"2",B480=$V$1,"2",J480="Yes","1")*1,"-")</f>
        <v>-</v>
      </c>
      <c r="Z480" s="11" t="str">
        <f t="shared" si="109"/>
        <v>-</v>
      </c>
      <c r="AA480" s="11" t="str">
        <f t="shared" si="110"/>
        <v>-</v>
      </c>
      <c r="AB480" s="2" t="str">
        <f t="shared" si="103"/>
        <v>-</v>
      </c>
      <c r="AC480" s="11" t="str">
        <f t="shared" si="104"/>
        <v>-</v>
      </c>
      <c r="AD480" s="11" t="str">
        <f t="shared" si="105"/>
        <v>-</v>
      </c>
      <c r="AE480" s="11" t="str">
        <f t="shared" si="106"/>
        <v>-</v>
      </c>
    </row>
    <row r="481" spans="10:31" x14ac:dyDescent="0.35">
      <c r="J481" s="2" t="str" cm="1">
        <f t="array" ref="J481">IFERROR(_xlfn.IFS('Pod Commentary'!B481='Data Validation'!$B$3,"No",'Pod Commentary'!B481='Data Validation'!$B$4,"Yes",'Pod Commentary'!B481='Data Validation'!$B$5,"Yes",'Pod Commentary'!B481='Data Validation'!$B$6,"Yes",'Pod Commentary'!B481='Data Validation'!$B$7,"Yes",'Pod Commentary'!B481='Data Validation'!$B$8,"No",'Pod Commentary'!B481='Data Validation'!$B$9,"Yes",'Pod Commentary'!B481='Data Validation'!$B$10,"Yes",'Pod Commentary'!B481='Data Validation'!$B$11,"-"),"-")</f>
        <v>-</v>
      </c>
      <c r="K481" s="2" t="str" cm="1">
        <f t="array" ref="K481">IFERROR(_xlfn.IFS(D481="Garage","No",B481='Data Validation'!$B$3,"Yes",'Pod Commentary'!B481='Data Validation'!$B$4,"No",'Pod Commentary'!B481='Data Validation'!$B$5,"No",'Pod Commentary'!B481='Data Validation'!$B$6,"No",'Pod Commentary'!B481='Data Validation'!$B$7,"No",'Pod Commentary'!B481='Data Validation'!$B$8,"Yes",'Pod Commentary'!B481='Data Validation'!$B$9,"No",'Pod Commentary'!B481='Data Validation'!$B$10,"No",'Pod Commentary'!B481='Data Validation'!$B$11,"No"),"-")</f>
        <v>-</v>
      </c>
      <c r="L481" s="2" t="str" cm="1">
        <f t="array" ref="L481">IFERROR(_xlfn.IFS(B481='Data Validation'!$B$6,"Yes",B481='Data Validation'!$B$7,"Yes"),"-")</f>
        <v>-</v>
      </c>
      <c r="R481" s="11" t="str">
        <f t="shared" si="98"/>
        <v>-</v>
      </c>
      <c r="S481" s="11" t="str">
        <f t="shared" si="99"/>
        <v>-</v>
      </c>
      <c r="T481" s="11" t="str">
        <f t="shared" si="100"/>
        <v>-</v>
      </c>
      <c r="U481" s="11" t="str">
        <f t="shared" si="101"/>
        <v>-</v>
      </c>
      <c r="V481" s="11" t="str">
        <f t="shared" si="102"/>
        <v>-</v>
      </c>
      <c r="W481" s="11" t="str">
        <f t="shared" si="107"/>
        <v>-</v>
      </c>
      <c r="X481" s="11" t="str">
        <f t="shared" si="108"/>
        <v>-</v>
      </c>
      <c r="Y481" s="11" t="str" cm="1">
        <f t="array" ref="Y481">IFERROR(_xlfn.IFS(B481=$U$1,"2",B481=$V$1,"2",J481="Yes","1")*1,"-")</f>
        <v>-</v>
      </c>
      <c r="Z481" s="11" t="str">
        <f t="shared" si="109"/>
        <v>-</v>
      </c>
      <c r="AA481" s="11" t="str">
        <f t="shared" si="110"/>
        <v>-</v>
      </c>
      <c r="AB481" s="2" t="str">
        <f t="shared" si="103"/>
        <v>-</v>
      </c>
      <c r="AC481" s="11" t="str">
        <f t="shared" si="104"/>
        <v>-</v>
      </c>
      <c r="AD481" s="11" t="str">
        <f t="shared" si="105"/>
        <v>-</v>
      </c>
      <c r="AE481" s="11" t="str">
        <f t="shared" si="106"/>
        <v>-</v>
      </c>
    </row>
    <row r="482" spans="10:31" x14ac:dyDescent="0.35">
      <c r="J482" s="2" t="str" cm="1">
        <f t="array" ref="J482">IFERROR(_xlfn.IFS('Pod Commentary'!B482='Data Validation'!$B$3,"No",'Pod Commentary'!B482='Data Validation'!$B$4,"Yes",'Pod Commentary'!B482='Data Validation'!$B$5,"Yes",'Pod Commentary'!B482='Data Validation'!$B$6,"Yes",'Pod Commentary'!B482='Data Validation'!$B$7,"Yes",'Pod Commentary'!B482='Data Validation'!$B$8,"No",'Pod Commentary'!B482='Data Validation'!$B$9,"Yes",'Pod Commentary'!B482='Data Validation'!$B$10,"Yes",'Pod Commentary'!B482='Data Validation'!$B$11,"-"),"-")</f>
        <v>-</v>
      </c>
      <c r="K482" s="2" t="str" cm="1">
        <f t="array" ref="K482">IFERROR(_xlfn.IFS(D482="Garage","No",B482='Data Validation'!$B$3,"Yes",'Pod Commentary'!B482='Data Validation'!$B$4,"No",'Pod Commentary'!B482='Data Validation'!$B$5,"No",'Pod Commentary'!B482='Data Validation'!$B$6,"No",'Pod Commentary'!B482='Data Validation'!$B$7,"No",'Pod Commentary'!B482='Data Validation'!$B$8,"Yes",'Pod Commentary'!B482='Data Validation'!$B$9,"No",'Pod Commentary'!B482='Data Validation'!$B$10,"No",'Pod Commentary'!B482='Data Validation'!$B$11,"No"),"-")</f>
        <v>-</v>
      </c>
      <c r="L482" s="2" t="str" cm="1">
        <f t="array" ref="L482">IFERROR(_xlfn.IFS(B482='Data Validation'!$B$6,"Yes",B482='Data Validation'!$B$7,"Yes"),"-")</f>
        <v>-</v>
      </c>
      <c r="R482" s="11" t="str">
        <f t="shared" si="98"/>
        <v>-</v>
      </c>
      <c r="S482" s="11" t="str">
        <f t="shared" si="99"/>
        <v>-</v>
      </c>
      <c r="T482" s="11" t="str">
        <f t="shared" si="100"/>
        <v>-</v>
      </c>
      <c r="U482" s="11" t="str">
        <f t="shared" si="101"/>
        <v>-</v>
      </c>
      <c r="V482" s="11" t="str">
        <f t="shared" si="102"/>
        <v>-</v>
      </c>
      <c r="W482" s="11" t="str">
        <f t="shared" si="107"/>
        <v>-</v>
      </c>
      <c r="X482" s="11" t="str">
        <f t="shared" si="108"/>
        <v>-</v>
      </c>
      <c r="Y482" s="11" t="str" cm="1">
        <f t="array" ref="Y482">IFERROR(_xlfn.IFS(B482=$U$1,"2",B482=$V$1,"2",J482="Yes","1")*1,"-")</f>
        <v>-</v>
      </c>
      <c r="Z482" s="11" t="str">
        <f t="shared" si="109"/>
        <v>-</v>
      </c>
      <c r="AA482" s="11" t="str">
        <f t="shared" si="110"/>
        <v>-</v>
      </c>
      <c r="AB482" s="2" t="str">
        <f t="shared" si="103"/>
        <v>-</v>
      </c>
      <c r="AC482" s="11" t="str">
        <f t="shared" si="104"/>
        <v>-</v>
      </c>
      <c r="AD482" s="11" t="str">
        <f t="shared" si="105"/>
        <v>-</v>
      </c>
      <c r="AE482" s="11" t="str">
        <f t="shared" si="106"/>
        <v>-</v>
      </c>
    </row>
    <row r="483" spans="10:31" x14ac:dyDescent="0.35">
      <c r="J483" s="2" t="str" cm="1">
        <f t="array" ref="J483">IFERROR(_xlfn.IFS('Pod Commentary'!B483='Data Validation'!$B$3,"No",'Pod Commentary'!B483='Data Validation'!$B$4,"Yes",'Pod Commentary'!B483='Data Validation'!$B$5,"Yes",'Pod Commentary'!B483='Data Validation'!$B$6,"Yes",'Pod Commentary'!B483='Data Validation'!$B$7,"Yes",'Pod Commentary'!B483='Data Validation'!$B$8,"No",'Pod Commentary'!B483='Data Validation'!$B$9,"Yes",'Pod Commentary'!B483='Data Validation'!$B$10,"Yes",'Pod Commentary'!B483='Data Validation'!$B$11,"-"),"-")</f>
        <v>-</v>
      </c>
      <c r="K483" s="2" t="str" cm="1">
        <f t="array" ref="K483">IFERROR(_xlfn.IFS(D483="Garage","No",B483='Data Validation'!$B$3,"Yes",'Pod Commentary'!B483='Data Validation'!$B$4,"No",'Pod Commentary'!B483='Data Validation'!$B$5,"No",'Pod Commentary'!B483='Data Validation'!$B$6,"No",'Pod Commentary'!B483='Data Validation'!$B$7,"No",'Pod Commentary'!B483='Data Validation'!$B$8,"Yes",'Pod Commentary'!B483='Data Validation'!$B$9,"No",'Pod Commentary'!B483='Data Validation'!$B$10,"No",'Pod Commentary'!B483='Data Validation'!$B$11,"No"),"-")</f>
        <v>-</v>
      </c>
      <c r="L483" s="2" t="str" cm="1">
        <f t="array" ref="L483">IFERROR(_xlfn.IFS(B483='Data Validation'!$B$6,"Yes",B483='Data Validation'!$B$7,"Yes"),"-")</f>
        <v>-</v>
      </c>
      <c r="R483" s="11" t="str">
        <f t="shared" si="98"/>
        <v>-</v>
      </c>
      <c r="S483" s="11" t="str">
        <f t="shared" si="99"/>
        <v>-</v>
      </c>
      <c r="T483" s="11" t="str">
        <f t="shared" si="100"/>
        <v>-</v>
      </c>
      <c r="U483" s="11" t="str">
        <f t="shared" si="101"/>
        <v>-</v>
      </c>
      <c r="V483" s="11" t="str">
        <f t="shared" si="102"/>
        <v>-</v>
      </c>
      <c r="W483" s="11" t="str">
        <f t="shared" si="107"/>
        <v>-</v>
      </c>
      <c r="X483" s="11" t="str">
        <f t="shared" si="108"/>
        <v>-</v>
      </c>
      <c r="Y483" s="11" t="str" cm="1">
        <f t="array" ref="Y483">IFERROR(_xlfn.IFS(B483=$U$1,"2",B483=$V$1,"2",J483="Yes","1")*1,"-")</f>
        <v>-</v>
      </c>
      <c r="Z483" s="11" t="str">
        <f t="shared" si="109"/>
        <v>-</v>
      </c>
      <c r="AA483" s="11" t="str">
        <f t="shared" si="110"/>
        <v>-</v>
      </c>
      <c r="AB483" s="2" t="str">
        <f t="shared" si="103"/>
        <v>-</v>
      </c>
      <c r="AC483" s="11" t="str">
        <f t="shared" si="104"/>
        <v>-</v>
      </c>
      <c r="AD483" s="11" t="str">
        <f t="shared" si="105"/>
        <v>-</v>
      </c>
      <c r="AE483" s="11" t="str">
        <f t="shared" si="106"/>
        <v>-</v>
      </c>
    </row>
    <row r="484" spans="10:31" x14ac:dyDescent="0.35">
      <c r="J484" s="2" t="str" cm="1">
        <f t="array" ref="J484">IFERROR(_xlfn.IFS('Pod Commentary'!B484='Data Validation'!$B$3,"No",'Pod Commentary'!B484='Data Validation'!$B$4,"Yes",'Pod Commentary'!B484='Data Validation'!$B$5,"Yes",'Pod Commentary'!B484='Data Validation'!$B$6,"Yes",'Pod Commentary'!B484='Data Validation'!$B$7,"Yes",'Pod Commentary'!B484='Data Validation'!$B$8,"No",'Pod Commentary'!B484='Data Validation'!$B$9,"Yes",'Pod Commentary'!B484='Data Validation'!$B$10,"Yes",'Pod Commentary'!B484='Data Validation'!$B$11,"-"),"-")</f>
        <v>-</v>
      </c>
      <c r="K484" s="2" t="str" cm="1">
        <f t="array" ref="K484">IFERROR(_xlfn.IFS(D484="Garage","No",B484='Data Validation'!$B$3,"Yes",'Pod Commentary'!B484='Data Validation'!$B$4,"No",'Pod Commentary'!B484='Data Validation'!$B$5,"No",'Pod Commentary'!B484='Data Validation'!$B$6,"No",'Pod Commentary'!B484='Data Validation'!$B$7,"No",'Pod Commentary'!B484='Data Validation'!$B$8,"Yes",'Pod Commentary'!B484='Data Validation'!$B$9,"No",'Pod Commentary'!B484='Data Validation'!$B$10,"No",'Pod Commentary'!B484='Data Validation'!$B$11,"No"),"-")</f>
        <v>-</v>
      </c>
      <c r="L484" s="2" t="str" cm="1">
        <f t="array" ref="L484">IFERROR(_xlfn.IFS(B484='Data Validation'!$B$6,"Yes",B484='Data Validation'!$B$7,"Yes"),"-")</f>
        <v>-</v>
      </c>
      <c r="R484" s="11" t="str">
        <f t="shared" si="98"/>
        <v>-</v>
      </c>
      <c r="S484" s="11" t="str">
        <f t="shared" si="99"/>
        <v>-</v>
      </c>
      <c r="T484" s="11" t="str">
        <f t="shared" si="100"/>
        <v>-</v>
      </c>
      <c r="U484" s="11" t="str">
        <f t="shared" si="101"/>
        <v>-</v>
      </c>
      <c r="V484" s="11" t="str">
        <f t="shared" si="102"/>
        <v>-</v>
      </c>
      <c r="W484" s="11" t="str">
        <f t="shared" si="107"/>
        <v>-</v>
      </c>
      <c r="X484" s="11" t="str">
        <f t="shared" si="108"/>
        <v>-</v>
      </c>
      <c r="Y484" s="11" t="str" cm="1">
        <f t="array" ref="Y484">IFERROR(_xlfn.IFS(B484=$U$1,"2",B484=$V$1,"2",J484="Yes","1")*1,"-")</f>
        <v>-</v>
      </c>
      <c r="Z484" s="11" t="str">
        <f t="shared" si="109"/>
        <v>-</v>
      </c>
      <c r="AA484" s="11" t="str">
        <f t="shared" si="110"/>
        <v>-</v>
      </c>
      <c r="AB484" s="2" t="str">
        <f t="shared" si="103"/>
        <v>-</v>
      </c>
      <c r="AC484" s="11" t="str">
        <f t="shared" si="104"/>
        <v>-</v>
      </c>
      <c r="AD484" s="11" t="str">
        <f t="shared" si="105"/>
        <v>-</v>
      </c>
      <c r="AE484" s="11" t="str">
        <f t="shared" si="106"/>
        <v>-</v>
      </c>
    </row>
    <row r="485" spans="10:31" x14ac:dyDescent="0.35">
      <c r="J485" s="2" t="str" cm="1">
        <f t="array" ref="J485">IFERROR(_xlfn.IFS('Pod Commentary'!B485='Data Validation'!$B$3,"No",'Pod Commentary'!B485='Data Validation'!$B$4,"Yes",'Pod Commentary'!B485='Data Validation'!$B$5,"Yes",'Pod Commentary'!B485='Data Validation'!$B$6,"Yes",'Pod Commentary'!B485='Data Validation'!$B$7,"Yes",'Pod Commentary'!B485='Data Validation'!$B$8,"No",'Pod Commentary'!B485='Data Validation'!$B$9,"Yes",'Pod Commentary'!B485='Data Validation'!$B$10,"Yes",'Pod Commentary'!B485='Data Validation'!$B$11,"-"),"-")</f>
        <v>-</v>
      </c>
      <c r="K485" s="2" t="str" cm="1">
        <f t="array" ref="K485">IFERROR(_xlfn.IFS(D485="Garage","No",B485='Data Validation'!$B$3,"Yes",'Pod Commentary'!B485='Data Validation'!$B$4,"No",'Pod Commentary'!B485='Data Validation'!$B$5,"No",'Pod Commentary'!B485='Data Validation'!$B$6,"No",'Pod Commentary'!B485='Data Validation'!$B$7,"No",'Pod Commentary'!B485='Data Validation'!$B$8,"Yes",'Pod Commentary'!B485='Data Validation'!$B$9,"No",'Pod Commentary'!B485='Data Validation'!$B$10,"No",'Pod Commentary'!B485='Data Validation'!$B$11,"No"),"-")</f>
        <v>-</v>
      </c>
      <c r="L485" s="2" t="str" cm="1">
        <f t="array" ref="L485">IFERROR(_xlfn.IFS(B485='Data Validation'!$B$6,"Yes",B485='Data Validation'!$B$7,"Yes"),"-")</f>
        <v>-</v>
      </c>
      <c r="R485" s="11" t="str">
        <f t="shared" si="98"/>
        <v>-</v>
      </c>
      <c r="S485" s="11" t="str">
        <f t="shared" si="99"/>
        <v>-</v>
      </c>
      <c r="T485" s="11" t="str">
        <f t="shared" si="100"/>
        <v>-</v>
      </c>
      <c r="U485" s="11" t="str">
        <f t="shared" si="101"/>
        <v>-</v>
      </c>
      <c r="V485" s="11" t="str">
        <f t="shared" si="102"/>
        <v>-</v>
      </c>
      <c r="W485" s="11" t="str">
        <f t="shared" si="107"/>
        <v>-</v>
      </c>
      <c r="X485" s="11" t="str">
        <f t="shared" si="108"/>
        <v>-</v>
      </c>
      <c r="Y485" s="11" t="str" cm="1">
        <f t="array" ref="Y485">IFERROR(_xlfn.IFS(B485=$U$1,"2",B485=$V$1,"2",J485="Yes","1")*1,"-")</f>
        <v>-</v>
      </c>
      <c r="Z485" s="11" t="str">
        <f t="shared" si="109"/>
        <v>-</v>
      </c>
      <c r="AA485" s="11" t="str">
        <f t="shared" si="110"/>
        <v>-</v>
      </c>
      <c r="AB485" s="2" t="str">
        <f t="shared" si="103"/>
        <v>-</v>
      </c>
      <c r="AC485" s="11" t="str">
        <f t="shared" si="104"/>
        <v>-</v>
      </c>
      <c r="AD485" s="11" t="str">
        <f t="shared" si="105"/>
        <v>-</v>
      </c>
      <c r="AE485" s="11" t="str">
        <f t="shared" si="106"/>
        <v>-</v>
      </c>
    </row>
    <row r="486" spans="10:31" x14ac:dyDescent="0.35">
      <c r="J486" s="2" t="str" cm="1">
        <f t="array" ref="J486">IFERROR(_xlfn.IFS('Pod Commentary'!B486='Data Validation'!$B$3,"No",'Pod Commentary'!B486='Data Validation'!$B$4,"Yes",'Pod Commentary'!B486='Data Validation'!$B$5,"Yes",'Pod Commentary'!B486='Data Validation'!$B$6,"Yes",'Pod Commentary'!B486='Data Validation'!$B$7,"Yes",'Pod Commentary'!B486='Data Validation'!$B$8,"No",'Pod Commentary'!B486='Data Validation'!$B$9,"Yes",'Pod Commentary'!B486='Data Validation'!$B$10,"Yes",'Pod Commentary'!B486='Data Validation'!$B$11,"-"),"-")</f>
        <v>-</v>
      </c>
      <c r="K486" s="2" t="str" cm="1">
        <f t="array" ref="K486">IFERROR(_xlfn.IFS(D486="Garage","No",B486='Data Validation'!$B$3,"Yes",'Pod Commentary'!B486='Data Validation'!$B$4,"No",'Pod Commentary'!B486='Data Validation'!$B$5,"No",'Pod Commentary'!B486='Data Validation'!$B$6,"No",'Pod Commentary'!B486='Data Validation'!$B$7,"No",'Pod Commentary'!B486='Data Validation'!$B$8,"Yes",'Pod Commentary'!B486='Data Validation'!$B$9,"No",'Pod Commentary'!B486='Data Validation'!$B$10,"No",'Pod Commentary'!B486='Data Validation'!$B$11,"No"),"-")</f>
        <v>-</v>
      </c>
      <c r="L486" s="2" t="str" cm="1">
        <f t="array" ref="L486">IFERROR(_xlfn.IFS(B486='Data Validation'!$B$6,"Yes",B486='Data Validation'!$B$7,"Yes"),"-")</f>
        <v>-</v>
      </c>
      <c r="R486" s="11" t="str">
        <f t="shared" si="98"/>
        <v>-</v>
      </c>
      <c r="S486" s="11" t="str">
        <f t="shared" si="99"/>
        <v>-</v>
      </c>
      <c r="T486" s="11" t="str">
        <f t="shared" si="100"/>
        <v>-</v>
      </c>
      <c r="U486" s="11" t="str">
        <f t="shared" si="101"/>
        <v>-</v>
      </c>
      <c r="V486" s="11" t="str">
        <f t="shared" si="102"/>
        <v>-</v>
      </c>
      <c r="W486" s="11" t="str">
        <f t="shared" si="107"/>
        <v>-</v>
      </c>
      <c r="X486" s="11" t="str">
        <f t="shared" si="108"/>
        <v>-</v>
      </c>
      <c r="Y486" s="11" t="str" cm="1">
        <f t="array" ref="Y486">IFERROR(_xlfn.IFS(B486=$U$1,"2",B486=$V$1,"2",J486="Yes","1")*1,"-")</f>
        <v>-</v>
      </c>
      <c r="Z486" s="11" t="str">
        <f t="shared" si="109"/>
        <v>-</v>
      </c>
      <c r="AA486" s="11" t="str">
        <f t="shared" si="110"/>
        <v>-</v>
      </c>
      <c r="AB486" s="2" t="str">
        <f t="shared" si="103"/>
        <v>-</v>
      </c>
      <c r="AC486" s="11" t="str">
        <f t="shared" si="104"/>
        <v>-</v>
      </c>
      <c r="AD486" s="11" t="str">
        <f t="shared" si="105"/>
        <v>-</v>
      </c>
      <c r="AE486" s="11" t="str">
        <f t="shared" si="106"/>
        <v>-</v>
      </c>
    </row>
    <row r="487" spans="10:31" x14ac:dyDescent="0.35">
      <c r="J487" s="2" t="str" cm="1">
        <f t="array" ref="J487">IFERROR(_xlfn.IFS('Pod Commentary'!B487='Data Validation'!$B$3,"No",'Pod Commentary'!B487='Data Validation'!$B$4,"Yes",'Pod Commentary'!B487='Data Validation'!$B$5,"Yes",'Pod Commentary'!B487='Data Validation'!$B$6,"Yes",'Pod Commentary'!B487='Data Validation'!$B$7,"Yes",'Pod Commentary'!B487='Data Validation'!$B$8,"No",'Pod Commentary'!B487='Data Validation'!$B$9,"Yes",'Pod Commentary'!B487='Data Validation'!$B$10,"Yes",'Pod Commentary'!B487='Data Validation'!$B$11,"-"),"-")</f>
        <v>-</v>
      </c>
      <c r="K487" s="2" t="str" cm="1">
        <f t="array" ref="K487">IFERROR(_xlfn.IFS(D487="Garage","No",B487='Data Validation'!$B$3,"Yes",'Pod Commentary'!B487='Data Validation'!$B$4,"No",'Pod Commentary'!B487='Data Validation'!$B$5,"No",'Pod Commentary'!B487='Data Validation'!$B$6,"No",'Pod Commentary'!B487='Data Validation'!$B$7,"No",'Pod Commentary'!B487='Data Validation'!$B$8,"Yes",'Pod Commentary'!B487='Data Validation'!$B$9,"No",'Pod Commentary'!B487='Data Validation'!$B$10,"No",'Pod Commentary'!B487='Data Validation'!$B$11,"No"),"-")</f>
        <v>-</v>
      </c>
      <c r="L487" s="2" t="str" cm="1">
        <f t="array" ref="L487">IFERROR(_xlfn.IFS(B487='Data Validation'!$B$6,"Yes",B487='Data Validation'!$B$7,"Yes"),"-")</f>
        <v>-</v>
      </c>
      <c r="R487" s="11" t="str">
        <f t="shared" si="98"/>
        <v>-</v>
      </c>
      <c r="S487" s="11" t="str">
        <f t="shared" si="99"/>
        <v>-</v>
      </c>
      <c r="T487" s="11" t="str">
        <f t="shared" si="100"/>
        <v>-</v>
      </c>
      <c r="U487" s="11" t="str">
        <f t="shared" si="101"/>
        <v>-</v>
      </c>
      <c r="V487" s="11" t="str">
        <f t="shared" si="102"/>
        <v>-</v>
      </c>
      <c r="W487" s="11" t="str">
        <f t="shared" si="107"/>
        <v>-</v>
      </c>
      <c r="X487" s="11" t="str">
        <f t="shared" si="108"/>
        <v>-</v>
      </c>
      <c r="Y487" s="11" t="str" cm="1">
        <f t="array" ref="Y487">IFERROR(_xlfn.IFS(B487=$U$1,"2",B487=$V$1,"2",J487="Yes","1")*1,"-")</f>
        <v>-</v>
      </c>
      <c r="Z487" s="11" t="str">
        <f t="shared" si="109"/>
        <v>-</v>
      </c>
      <c r="AA487" s="11" t="str">
        <f t="shared" si="110"/>
        <v>-</v>
      </c>
      <c r="AB487" s="2" t="str">
        <f t="shared" si="103"/>
        <v>-</v>
      </c>
      <c r="AC487" s="11" t="str">
        <f t="shared" si="104"/>
        <v>-</v>
      </c>
      <c r="AD487" s="11" t="str">
        <f t="shared" si="105"/>
        <v>-</v>
      </c>
      <c r="AE487" s="11" t="str">
        <f t="shared" si="106"/>
        <v>-</v>
      </c>
    </row>
    <row r="488" spans="10:31" x14ac:dyDescent="0.35">
      <c r="J488" s="2" t="str" cm="1">
        <f t="array" ref="J488">IFERROR(_xlfn.IFS('Pod Commentary'!B488='Data Validation'!$B$3,"No",'Pod Commentary'!B488='Data Validation'!$B$4,"Yes",'Pod Commentary'!B488='Data Validation'!$B$5,"Yes",'Pod Commentary'!B488='Data Validation'!$B$6,"Yes",'Pod Commentary'!B488='Data Validation'!$B$7,"Yes",'Pod Commentary'!B488='Data Validation'!$B$8,"No",'Pod Commentary'!B488='Data Validation'!$B$9,"Yes",'Pod Commentary'!B488='Data Validation'!$B$10,"Yes",'Pod Commentary'!B488='Data Validation'!$B$11,"-"),"-")</f>
        <v>-</v>
      </c>
      <c r="K488" s="2" t="str" cm="1">
        <f t="array" ref="K488">IFERROR(_xlfn.IFS(D488="Garage","No",B488='Data Validation'!$B$3,"Yes",'Pod Commentary'!B488='Data Validation'!$B$4,"No",'Pod Commentary'!B488='Data Validation'!$B$5,"No",'Pod Commentary'!B488='Data Validation'!$B$6,"No",'Pod Commentary'!B488='Data Validation'!$B$7,"No",'Pod Commentary'!B488='Data Validation'!$B$8,"Yes",'Pod Commentary'!B488='Data Validation'!$B$9,"No",'Pod Commentary'!B488='Data Validation'!$B$10,"No",'Pod Commentary'!B488='Data Validation'!$B$11,"No"),"-")</f>
        <v>-</v>
      </c>
      <c r="L488" s="2" t="str" cm="1">
        <f t="array" ref="L488">IFERROR(_xlfn.IFS(B488='Data Validation'!$B$6,"Yes",B488='Data Validation'!$B$7,"Yes"),"-")</f>
        <v>-</v>
      </c>
      <c r="R488" s="11" t="str">
        <f t="shared" si="98"/>
        <v>-</v>
      </c>
      <c r="S488" s="11" t="str">
        <f t="shared" si="99"/>
        <v>-</v>
      </c>
      <c r="T488" s="11" t="str">
        <f t="shared" si="100"/>
        <v>-</v>
      </c>
      <c r="U488" s="11" t="str">
        <f t="shared" si="101"/>
        <v>-</v>
      </c>
      <c r="V488" s="11" t="str">
        <f t="shared" si="102"/>
        <v>-</v>
      </c>
      <c r="W488" s="11" t="str">
        <f t="shared" si="107"/>
        <v>-</v>
      </c>
      <c r="X488" s="11" t="str">
        <f t="shared" si="108"/>
        <v>-</v>
      </c>
      <c r="Y488" s="11" t="str" cm="1">
        <f t="array" ref="Y488">IFERROR(_xlfn.IFS(B488=$U$1,"2",B488=$V$1,"2",J488="Yes","1")*1,"-")</f>
        <v>-</v>
      </c>
      <c r="Z488" s="11" t="str">
        <f t="shared" si="109"/>
        <v>-</v>
      </c>
      <c r="AA488" s="11" t="str">
        <f t="shared" si="110"/>
        <v>-</v>
      </c>
      <c r="AB488" s="2" t="str">
        <f t="shared" si="103"/>
        <v>-</v>
      </c>
      <c r="AC488" s="11" t="str">
        <f t="shared" si="104"/>
        <v>-</v>
      </c>
      <c r="AD488" s="11" t="str">
        <f t="shared" si="105"/>
        <v>-</v>
      </c>
      <c r="AE488" s="11" t="str">
        <f t="shared" si="106"/>
        <v>-</v>
      </c>
    </row>
    <row r="489" spans="10:31" x14ac:dyDescent="0.35">
      <c r="J489" s="2" t="str" cm="1">
        <f t="array" ref="J489">IFERROR(_xlfn.IFS('Pod Commentary'!B489='Data Validation'!$B$3,"No",'Pod Commentary'!B489='Data Validation'!$B$4,"Yes",'Pod Commentary'!B489='Data Validation'!$B$5,"Yes",'Pod Commentary'!B489='Data Validation'!$B$6,"Yes",'Pod Commentary'!B489='Data Validation'!$B$7,"Yes",'Pod Commentary'!B489='Data Validation'!$B$8,"No",'Pod Commentary'!B489='Data Validation'!$B$9,"Yes",'Pod Commentary'!B489='Data Validation'!$B$10,"Yes",'Pod Commentary'!B489='Data Validation'!$B$11,"-"),"-")</f>
        <v>-</v>
      </c>
      <c r="K489" s="2" t="str" cm="1">
        <f t="array" ref="K489">IFERROR(_xlfn.IFS(D489="Garage","No",B489='Data Validation'!$B$3,"Yes",'Pod Commentary'!B489='Data Validation'!$B$4,"No",'Pod Commentary'!B489='Data Validation'!$B$5,"No",'Pod Commentary'!B489='Data Validation'!$B$6,"No",'Pod Commentary'!B489='Data Validation'!$B$7,"No",'Pod Commentary'!B489='Data Validation'!$B$8,"Yes",'Pod Commentary'!B489='Data Validation'!$B$9,"No",'Pod Commentary'!B489='Data Validation'!$B$10,"No",'Pod Commentary'!B489='Data Validation'!$B$11,"No"),"-")</f>
        <v>-</v>
      </c>
      <c r="L489" s="2" t="str" cm="1">
        <f t="array" ref="L489">IFERROR(_xlfn.IFS(B489='Data Validation'!$B$6,"Yes",B489='Data Validation'!$B$7,"Yes"),"-")</f>
        <v>-</v>
      </c>
      <c r="R489" s="11" t="str">
        <f t="shared" si="98"/>
        <v>-</v>
      </c>
      <c r="S489" s="11" t="str">
        <f t="shared" si="99"/>
        <v>-</v>
      </c>
      <c r="T489" s="11" t="str">
        <f t="shared" si="100"/>
        <v>-</v>
      </c>
      <c r="U489" s="11" t="str">
        <f t="shared" si="101"/>
        <v>-</v>
      </c>
      <c r="V489" s="11" t="str">
        <f t="shared" si="102"/>
        <v>-</v>
      </c>
      <c r="W489" s="11" t="str">
        <f t="shared" si="107"/>
        <v>-</v>
      </c>
      <c r="X489" s="11" t="str">
        <f t="shared" si="108"/>
        <v>-</v>
      </c>
      <c r="Y489" s="11" t="str" cm="1">
        <f t="array" ref="Y489">IFERROR(_xlfn.IFS(B489=$U$1,"2",B489=$V$1,"2",J489="Yes","1")*1,"-")</f>
        <v>-</v>
      </c>
      <c r="Z489" s="11" t="str">
        <f t="shared" si="109"/>
        <v>-</v>
      </c>
      <c r="AA489" s="11" t="str">
        <f t="shared" si="110"/>
        <v>-</v>
      </c>
      <c r="AB489" s="2" t="str">
        <f t="shared" si="103"/>
        <v>-</v>
      </c>
      <c r="AC489" s="11" t="str">
        <f t="shared" si="104"/>
        <v>-</v>
      </c>
      <c r="AD489" s="11" t="str">
        <f t="shared" si="105"/>
        <v>-</v>
      </c>
      <c r="AE489" s="11" t="str">
        <f t="shared" si="106"/>
        <v>-</v>
      </c>
    </row>
    <row r="490" spans="10:31" x14ac:dyDescent="0.35">
      <c r="J490" s="2" t="str" cm="1">
        <f t="array" ref="J490">IFERROR(_xlfn.IFS('Pod Commentary'!B490='Data Validation'!$B$3,"No",'Pod Commentary'!B490='Data Validation'!$B$4,"Yes",'Pod Commentary'!B490='Data Validation'!$B$5,"Yes",'Pod Commentary'!B490='Data Validation'!$B$6,"Yes",'Pod Commentary'!B490='Data Validation'!$B$7,"Yes",'Pod Commentary'!B490='Data Validation'!$B$8,"No",'Pod Commentary'!B490='Data Validation'!$B$9,"Yes",'Pod Commentary'!B490='Data Validation'!$B$10,"Yes",'Pod Commentary'!B490='Data Validation'!$B$11,"-"),"-")</f>
        <v>-</v>
      </c>
      <c r="K490" s="2" t="str" cm="1">
        <f t="array" ref="K490">IFERROR(_xlfn.IFS(D490="Garage","No",B490='Data Validation'!$B$3,"Yes",'Pod Commentary'!B490='Data Validation'!$B$4,"No",'Pod Commentary'!B490='Data Validation'!$B$5,"No",'Pod Commentary'!B490='Data Validation'!$B$6,"No",'Pod Commentary'!B490='Data Validation'!$B$7,"No",'Pod Commentary'!B490='Data Validation'!$B$8,"Yes",'Pod Commentary'!B490='Data Validation'!$B$9,"No",'Pod Commentary'!B490='Data Validation'!$B$10,"No",'Pod Commentary'!B490='Data Validation'!$B$11,"No"),"-")</f>
        <v>-</v>
      </c>
      <c r="L490" s="2" t="str" cm="1">
        <f t="array" ref="L490">IFERROR(_xlfn.IFS(B490='Data Validation'!$B$6,"Yes",B490='Data Validation'!$B$7,"Yes"),"-")</f>
        <v>-</v>
      </c>
      <c r="R490" s="11" t="str">
        <f t="shared" si="98"/>
        <v>-</v>
      </c>
      <c r="S490" s="11" t="str">
        <f t="shared" si="99"/>
        <v>-</v>
      </c>
      <c r="T490" s="11" t="str">
        <f t="shared" si="100"/>
        <v>-</v>
      </c>
      <c r="U490" s="11" t="str">
        <f t="shared" si="101"/>
        <v>-</v>
      </c>
      <c r="V490" s="11" t="str">
        <f t="shared" si="102"/>
        <v>-</v>
      </c>
      <c r="W490" s="11" t="str">
        <f t="shared" si="107"/>
        <v>-</v>
      </c>
      <c r="X490" s="11" t="str">
        <f t="shared" si="108"/>
        <v>-</v>
      </c>
      <c r="Y490" s="11" t="str" cm="1">
        <f t="array" ref="Y490">IFERROR(_xlfn.IFS(B490=$U$1,"2",B490=$V$1,"2",J490="Yes","1")*1,"-")</f>
        <v>-</v>
      </c>
      <c r="Z490" s="11" t="str">
        <f t="shared" si="109"/>
        <v>-</v>
      </c>
      <c r="AA490" s="11" t="str">
        <f t="shared" si="110"/>
        <v>-</v>
      </c>
      <c r="AB490" s="2" t="str">
        <f t="shared" si="103"/>
        <v>-</v>
      </c>
      <c r="AC490" s="11" t="str">
        <f t="shared" si="104"/>
        <v>-</v>
      </c>
      <c r="AD490" s="11" t="str">
        <f t="shared" si="105"/>
        <v>-</v>
      </c>
      <c r="AE490" s="11" t="str">
        <f t="shared" si="106"/>
        <v>-</v>
      </c>
    </row>
    <row r="491" spans="10:31" x14ac:dyDescent="0.35">
      <c r="J491" s="2" t="str" cm="1">
        <f t="array" ref="J491">IFERROR(_xlfn.IFS('Pod Commentary'!B491='Data Validation'!$B$3,"No",'Pod Commentary'!B491='Data Validation'!$B$4,"Yes",'Pod Commentary'!B491='Data Validation'!$B$5,"Yes",'Pod Commentary'!B491='Data Validation'!$B$6,"Yes",'Pod Commentary'!B491='Data Validation'!$B$7,"Yes",'Pod Commentary'!B491='Data Validation'!$B$8,"No",'Pod Commentary'!B491='Data Validation'!$B$9,"Yes",'Pod Commentary'!B491='Data Validation'!$B$10,"Yes",'Pod Commentary'!B491='Data Validation'!$B$11,"-"),"-")</f>
        <v>-</v>
      </c>
      <c r="K491" s="2" t="str" cm="1">
        <f t="array" ref="K491">IFERROR(_xlfn.IFS(D491="Garage","No",B491='Data Validation'!$B$3,"Yes",'Pod Commentary'!B491='Data Validation'!$B$4,"No",'Pod Commentary'!B491='Data Validation'!$B$5,"No",'Pod Commentary'!B491='Data Validation'!$B$6,"No",'Pod Commentary'!B491='Data Validation'!$B$7,"No",'Pod Commentary'!B491='Data Validation'!$B$8,"Yes",'Pod Commentary'!B491='Data Validation'!$B$9,"No",'Pod Commentary'!B491='Data Validation'!$B$10,"No",'Pod Commentary'!B491='Data Validation'!$B$11,"No"),"-")</f>
        <v>-</v>
      </c>
      <c r="L491" s="2" t="str" cm="1">
        <f t="array" ref="L491">IFERROR(_xlfn.IFS(B491='Data Validation'!$B$6,"Yes",B491='Data Validation'!$B$7,"Yes"),"-")</f>
        <v>-</v>
      </c>
      <c r="R491" s="11" t="str">
        <f t="shared" si="98"/>
        <v>-</v>
      </c>
      <c r="S491" s="11" t="str">
        <f t="shared" si="99"/>
        <v>-</v>
      </c>
      <c r="T491" s="11" t="str">
        <f t="shared" si="100"/>
        <v>-</v>
      </c>
      <c r="U491" s="11" t="str">
        <f t="shared" si="101"/>
        <v>-</v>
      </c>
      <c r="V491" s="11" t="str">
        <f t="shared" si="102"/>
        <v>-</v>
      </c>
      <c r="W491" s="11" t="str">
        <f t="shared" si="107"/>
        <v>-</v>
      </c>
      <c r="X491" s="11" t="str">
        <f t="shared" si="108"/>
        <v>-</v>
      </c>
      <c r="Y491" s="11" t="str" cm="1">
        <f t="array" ref="Y491">IFERROR(_xlfn.IFS(B491=$U$1,"2",B491=$V$1,"2",J491="Yes","1")*1,"-")</f>
        <v>-</v>
      </c>
      <c r="Z491" s="11" t="str">
        <f t="shared" si="109"/>
        <v>-</v>
      </c>
      <c r="AA491" s="11" t="str">
        <f t="shared" si="110"/>
        <v>-</v>
      </c>
      <c r="AB491" s="2" t="str">
        <f t="shared" si="103"/>
        <v>-</v>
      </c>
      <c r="AC491" s="11" t="str">
        <f t="shared" si="104"/>
        <v>-</v>
      </c>
      <c r="AD491" s="11" t="str">
        <f t="shared" si="105"/>
        <v>-</v>
      </c>
      <c r="AE491" s="11" t="str">
        <f t="shared" si="106"/>
        <v>-</v>
      </c>
    </row>
    <row r="492" spans="10:31" x14ac:dyDescent="0.35">
      <c r="J492" s="2" t="str" cm="1">
        <f t="array" ref="J492">IFERROR(_xlfn.IFS('Pod Commentary'!B492='Data Validation'!$B$3,"No",'Pod Commentary'!B492='Data Validation'!$B$4,"Yes",'Pod Commentary'!B492='Data Validation'!$B$5,"Yes",'Pod Commentary'!B492='Data Validation'!$B$6,"Yes",'Pod Commentary'!B492='Data Validation'!$B$7,"Yes",'Pod Commentary'!B492='Data Validation'!$B$8,"No",'Pod Commentary'!B492='Data Validation'!$B$9,"Yes",'Pod Commentary'!B492='Data Validation'!$B$10,"Yes",'Pod Commentary'!B492='Data Validation'!$B$11,"-"),"-")</f>
        <v>-</v>
      </c>
      <c r="K492" s="2" t="str" cm="1">
        <f t="array" ref="K492">IFERROR(_xlfn.IFS(D492="Garage","No",B492='Data Validation'!$B$3,"Yes",'Pod Commentary'!B492='Data Validation'!$B$4,"No",'Pod Commentary'!B492='Data Validation'!$B$5,"No",'Pod Commentary'!B492='Data Validation'!$B$6,"No",'Pod Commentary'!B492='Data Validation'!$B$7,"No",'Pod Commentary'!B492='Data Validation'!$B$8,"Yes",'Pod Commentary'!B492='Data Validation'!$B$9,"No",'Pod Commentary'!B492='Data Validation'!$B$10,"No",'Pod Commentary'!B492='Data Validation'!$B$11,"No"),"-")</f>
        <v>-</v>
      </c>
      <c r="L492" s="2" t="str" cm="1">
        <f t="array" ref="L492">IFERROR(_xlfn.IFS(B492='Data Validation'!$B$6,"Yes",B492='Data Validation'!$B$7,"Yes"),"-")</f>
        <v>-</v>
      </c>
      <c r="R492" s="11" t="str">
        <f t="shared" si="98"/>
        <v>-</v>
      </c>
      <c r="S492" s="11" t="str">
        <f t="shared" si="99"/>
        <v>-</v>
      </c>
      <c r="T492" s="11" t="str">
        <f t="shared" si="100"/>
        <v>-</v>
      </c>
      <c r="U492" s="11" t="str">
        <f t="shared" si="101"/>
        <v>-</v>
      </c>
      <c r="V492" s="11" t="str">
        <f t="shared" si="102"/>
        <v>-</v>
      </c>
      <c r="W492" s="11" t="str">
        <f t="shared" si="107"/>
        <v>-</v>
      </c>
      <c r="X492" s="11" t="str">
        <f t="shared" si="108"/>
        <v>-</v>
      </c>
      <c r="Y492" s="11" t="str" cm="1">
        <f t="array" ref="Y492">IFERROR(_xlfn.IFS(B492=$U$1,"2",B492=$V$1,"2",J492="Yes","1")*1,"-")</f>
        <v>-</v>
      </c>
      <c r="Z492" s="11" t="str">
        <f t="shared" si="109"/>
        <v>-</v>
      </c>
      <c r="AA492" s="11" t="str">
        <f t="shared" si="110"/>
        <v>-</v>
      </c>
      <c r="AB492" s="2" t="str">
        <f t="shared" si="103"/>
        <v>-</v>
      </c>
      <c r="AC492" s="11" t="str">
        <f t="shared" si="104"/>
        <v>-</v>
      </c>
      <c r="AD492" s="11" t="str">
        <f t="shared" si="105"/>
        <v>-</v>
      </c>
      <c r="AE492" s="11" t="str">
        <f t="shared" si="106"/>
        <v>-</v>
      </c>
    </row>
    <row r="493" spans="10:31" x14ac:dyDescent="0.35">
      <c r="J493" s="2" t="str" cm="1">
        <f t="array" ref="J493">IFERROR(_xlfn.IFS('Pod Commentary'!B493='Data Validation'!$B$3,"No",'Pod Commentary'!B493='Data Validation'!$B$4,"Yes",'Pod Commentary'!B493='Data Validation'!$B$5,"Yes",'Pod Commentary'!B493='Data Validation'!$B$6,"Yes",'Pod Commentary'!B493='Data Validation'!$B$7,"Yes",'Pod Commentary'!B493='Data Validation'!$B$8,"No",'Pod Commentary'!B493='Data Validation'!$B$9,"Yes",'Pod Commentary'!B493='Data Validation'!$B$10,"Yes",'Pod Commentary'!B493='Data Validation'!$B$11,"-"),"-")</f>
        <v>-</v>
      </c>
      <c r="K493" s="2" t="str" cm="1">
        <f t="array" ref="K493">IFERROR(_xlfn.IFS(D493="Garage","No",B493='Data Validation'!$B$3,"Yes",'Pod Commentary'!B493='Data Validation'!$B$4,"No",'Pod Commentary'!B493='Data Validation'!$B$5,"No",'Pod Commentary'!B493='Data Validation'!$B$6,"No",'Pod Commentary'!B493='Data Validation'!$B$7,"No",'Pod Commentary'!B493='Data Validation'!$B$8,"Yes",'Pod Commentary'!B493='Data Validation'!$B$9,"No",'Pod Commentary'!B493='Data Validation'!$B$10,"No",'Pod Commentary'!B493='Data Validation'!$B$11,"No"),"-")</f>
        <v>-</v>
      </c>
      <c r="L493" s="2" t="str" cm="1">
        <f t="array" ref="L493">IFERROR(_xlfn.IFS(B493='Data Validation'!$B$6,"Yes",B493='Data Validation'!$B$7,"Yes"),"-")</f>
        <v>-</v>
      </c>
      <c r="R493" s="11" t="str">
        <f t="shared" si="98"/>
        <v>-</v>
      </c>
      <c r="S493" s="11" t="str">
        <f t="shared" si="99"/>
        <v>-</v>
      </c>
      <c r="T493" s="11" t="str">
        <f t="shared" si="100"/>
        <v>-</v>
      </c>
      <c r="U493" s="11" t="str">
        <f t="shared" si="101"/>
        <v>-</v>
      </c>
      <c r="V493" s="11" t="str">
        <f t="shared" si="102"/>
        <v>-</v>
      </c>
      <c r="W493" s="11" t="str">
        <f t="shared" si="107"/>
        <v>-</v>
      </c>
      <c r="X493" s="11" t="str">
        <f t="shared" si="108"/>
        <v>-</v>
      </c>
      <c r="Y493" s="11" t="str" cm="1">
        <f t="array" ref="Y493">IFERROR(_xlfn.IFS(B493=$U$1,"2",B493=$V$1,"2",J493="Yes","1")*1,"-")</f>
        <v>-</v>
      </c>
      <c r="Z493" s="11" t="str">
        <f t="shared" si="109"/>
        <v>-</v>
      </c>
      <c r="AA493" s="11" t="str">
        <f t="shared" si="110"/>
        <v>-</v>
      </c>
      <c r="AB493" s="2" t="str">
        <f t="shared" si="103"/>
        <v>-</v>
      </c>
      <c r="AC493" s="11" t="str">
        <f t="shared" si="104"/>
        <v>-</v>
      </c>
      <c r="AD493" s="11" t="str">
        <f t="shared" si="105"/>
        <v>-</v>
      </c>
      <c r="AE493" s="11" t="str">
        <f t="shared" si="106"/>
        <v>-</v>
      </c>
    </row>
    <row r="494" spans="10:31" x14ac:dyDescent="0.35">
      <c r="J494" s="2" t="str" cm="1">
        <f t="array" ref="J494">IFERROR(_xlfn.IFS('Pod Commentary'!B494='Data Validation'!$B$3,"No",'Pod Commentary'!B494='Data Validation'!$B$4,"Yes",'Pod Commentary'!B494='Data Validation'!$B$5,"Yes",'Pod Commentary'!B494='Data Validation'!$B$6,"Yes",'Pod Commentary'!B494='Data Validation'!$B$7,"Yes",'Pod Commentary'!B494='Data Validation'!$B$8,"No",'Pod Commentary'!B494='Data Validation'!$B$9,"Yes",'Pod Commentary'!B494='Data Validation'!$B$10,"Yes",'Pod Commentary'!B494='Data Validation'!$B$11,"-"),"-")</f>
        <v>-</v>
      </c>
      <c r="K494" s="2" t="str" cm="1">
        <f t="array" ref="K494">IFERROR(_xlfn.IFS(D494="Garage","No",B494='Data Validation'!$B$3,"Yes",'Pod Commentary'!B494='Data Validation'!$B$4,"No",'Pod Commentary'!B494='Data Validation'!$B$5,"No",'Pod Commentary'!B494='Data Validation'!$B$6,"No",'Pod Commentary'!B494='Data Validation'!$B$7,"No",'Pod Commentary'!B494='Data Validation'!$B$8,"Yes",'Pod Commentary'!B494='Data Validation'!$B$9,"No",'Pod Commentary'!B494='Data Validation'!$B$10,"No",'Pod Commentary'!B494='Data Validation'!$B$11,"No"),"-")</f>
        <v>-</v>
      </c>
      <c r="L494" s="2" t="str" cm="1">
        <f t="array" ref="L494">IFERROR(_xlfn.IFS(B494='Data Validation'!$B$6,"Yes",B494='Data Validation'!$B$7,"Yes"),"-")</f>
        <v>-</v>
      </c>
      <c r="R494" s="11" t="str">
        <f t="shared" si="98"/>
        <v>-</v>
      </c>
      <c r="S494" s="11" t="str">
        <f t="shared" si="99"/>
        <v>-</v>
      </c>
      <c r="T494" s="11" t="str">
        <f t="shared" si="100"/>
        <v>-</v>
      </c>
      <c r="U494" s="11" t="str">
        <f t="shared" si="101"/>
        <v>-</v>
      </c>
      <c r="V494" s="11" t="str">
        <f t="shared" si="102"/>
        <v>-</v>
      </c>
      <c r="W494" s="11" t="str">
        <f t="shared" si="107"/>
        <v>-</v>
      </c>
      <c r="X494" s="11" t="str">
        <f t="shared" si="108"/>
        <v>-</v>
      </c>
      <c r="Y494" s="11" t="str" cm="1">
        <f t="array" ref="Y494">IFERROR(_xlfn.IFS(B494=$U$1,"2",B494=$V$1,"2",J494="Yes","1")*1,"-")</f>
        <v>-</v>
      </c>
      <c r="Z494" s="11" t="str">
        <f t="shared" si="109"/>
        <v>-</v>
      </c>
      <c r="AA494" s="11" t="str">
        <f t="shared" si="110"/>
        <v>-</v>
      </c>
      <c r="AB494" s="2" t="str">
        <f t="shared" si="103"/>
        <v>-</v>
      </c>
      <c r="AC494" s="11" t="str">
        <f t="shared" si="104"/>
        <v>-</v>
      </c>
      <c r="AD494" s="11" t="str">
        <f t="shared" si="105"/>
        <v>-</v>
      </c>
      <c r="AE494" s="11" t="str">
        <f t="shared" si="106"/>
        <v>-</v>
      </c>
    </row>
    <row r="495" spans="10:31" x14ac:dyDescent="0.35">
      <c r="J495" s="2" t="str" cm="1">
        <f t="array" ref="J495">IFERROR(_xlfn.IFS('Pod Commentary'!B495='Data Validation'!$B$3,"No",'Pod Commentary'!B495='Data Validation'!$B$4,"Yes",'Pod Commentary'!B495='Data Validation'!$B$5,"Yes",'Pod Commentary'!B495='Data Validation'!$B$6,"Yes",'Pod Commentary'!B495='Data Validation'!$B$7,"Yes",'Pod Commentary'!B495='Data Validation'!$B$8,"No",'Pod Commentary'!B495='Data Validation'!$B$9,"Yes",'Pod Commentary'!B495='Data Validation'!$B$10,"Yes",'Pod Commentary'!B495='Data Validation'!$B$11,"-"),"-")</f>
        <v>-</v>
      </c>
      <c r="K495" s="2" t="str" cm="1">
        <f t="array" ref="K495">IFERROR(_xlfn.IFS(D495="Garage","No",B495='Data Validation'!$B$3,"Yes",'Pod Commentary'!B495='Data Validation'!$B$4,"No",'Pod Commentary'!B495='Data Validation'!$B$5,"No",'Pod Commentary'!B495='Data Validation'!$B$6,"No",'Pod Commentary'!B495='Data Validation'!$B$7,"No",'Pod Commentary'!B495='Data Validation'!$B$8,"Yes",'Pod Commentary'!B495='Data Validation'!$B$9,"No",'Pod Commentary'!B495='Data Validation'!$B$10,"No",'Pod Commentary'!B495='Data Validation'!$B$11,"No"),"-")</f>
        <v>-</v>
      </c>
      <c r="L495" s="2" t="str" cm="1">
        <f t="array" ref="L495">IFERROR(_xlfn.IFS(B495='Data Validation'!$B$6,"Yes",B495='Data Validation'!$B$7,"Yes"),"-")</f>
        <v>-</v>
      </c>
      <c r="R495" s="11" t="str">
        <f t="shared" si="98"/>
        <v>-</v>
      </c>
      <c r="S495" s="11" t="str">
        <f t="shared" si="99"/>
        <v>-</v>
      </c>
      <c r="T495" s="11" t="str">
        <f t="shared" si="100"/>
        <v>-</v>
      </c>
      <c r="U495" s="11" t="str">
        <f t="shared" si="101"/>
        <v>-</v>
      </c>
      <c r="V495" s="11" t="str">
        <f t="shared" si="102"/>
        <v>-</v>
      </c>
      <c r="W495" s="11" t="str">
        <f t="shared" si="107"/>
        <v>-</v>
      </c>
      <c r="X495" s="11" t="str">
        <f t="shared" si="108"/>
        <v>-</v>
      </c>
      <c r="Y495" s="11" t="str" cm="1">
        <f t="array" ref="Y495">IFERROR(_xlfn.IFS(B495=$U$1,"2",B495=$V$1,"2",J495="Yes","1")*1,"-")</f>
        <v>-</v>
      </c>
      <c r="Z495" s="11" t="str">
        <f t="shared" si="109"/>
        <v>-</v>
      </c>
      <c r="AA495" s="11" t="str">
        <f t="shared" si="110"/>
        <v>-</v>
      </c>
      <c r="AB495" s="2" t="str">
        <f t="shared" si="103"/>
        <v>-</v>
      </c>
      <c r="AC495" s="11" t="str">
        <f t="shared" si="104"/>
        <v>-</v>
      </c>
      <c r="AD495" s="11" t="str">
        <f t="shared" si="105"/>
        <v>-</v>
      </c>
      <c r="AE495" s="11" t="str">
        <f t="shared" si="106"/>
        <v>-</v>
      </c>
    </row>
    <row r="496" spans="10:31" x14ac:dyDescent="0.35">
      <c r="J496" s="2" t="str" cm="1">
        <f t="array" ref="J496">IFERROR(_xlfn.IFS('Pod Commentary'!B496='Data Validation'!$B$3,"No",'Pod Commentary'!B496='Data Validation'!$B$4,"Yes",'Pod Commentary'!B496='Data Validation'!$B$5,"Yes",'Pod Commentary'!B496='Data Validation'!$B$6,"Yes",'Pod Commentary'!B496='Data Validation'!$B$7,"Yes",'Pod Commentary'!B496='Data Validation'!$B$8,"No",'Pod Commentary'!B496='Data Validation'!$B$9,"Yes",'Pod Commentary'!B496='Data Validation'!$B$10,"Yes",'Pod Commentary'!B496='Data Validation'!$B$11,"-"),"-")</f>
        <v>-</v>
      </c>
      <c r="K496" s="2" t="str" cm="1">
        <f t="array" ref="K496">IFERROR(_xlfn.IFS(D496="Garage","No",B496='Data Validation'!$B$3,"Yes",'Pod Commentary'!B496='Data Validation'!$B$4,"No",'Pod Commentary'!B496='Data Validation'!$B$5,"No",'Pod Commentary'!B496='Data Validation'!$B$6,"No",'Pod Commentary'!B496='Data Validation'!$B$7,"No",'Pod Commentary'!B496='Data Validation'!$B$8,"Yes",'Pod Commentary'!B496='Data Validation'!$B$9,"No",'Pod Commentary'!B496='Data Validation'!$B$10,"No",'Pod Commentary'!B496='Data Validation'!$B$11,"No"),"-")</f>
        <v>-</v>
      </c>
      <c r="L496" s="2" t="str" cm="1">
        <f t="array" ref="L496">IFERROR(_xlfn.IFS(B496='Data Validation'!$B$6,"Yes",B496='Data Validation'!$B$7,"Yes"),"-")</f>
        <v>-</v>
      </c>
      <c r="R496" s="11" t="str">
        <f t="shared" si="98"/>
        <v>-</v>
      </c>
      <c r="S496" s="11" t="str">
        <f t="shared" si="99"/>
        <v>-</v>
      </c>
      <c r="T496" s="11" t="str">
        <f t="shared" si="100"/>
        <v>-</v>
      </c>
      <c r="U496" s="11" t="str">
        <f t="shared" si="101"/>
        <v>-</v>
      </c>
      <c r="V496" s="11" t="str">
        <f t="shared" si="102"/>
        <v>-</v>
      </c>
      <c r="W496" s="11" t="str">
        <f t="shared" si="107"/>
        <v>-</v>
      </c>
      <c r="X496" s="11" t="str">
        <f t="shared" si="108"/>
        <v>-</v>
      </c>
      <c r="Y496" s="11" t="str" cm="1">
        <f t="array" ref="Y496">IFERROR(_xlfn.IFS(B496=$U$1,"2",B496=$V$1,"2",J496="Yes","1")*1,"-")</f>
        <v>-</v>
      </c>
      <c r="Z496" s="11" t="str">
        <f t="shared" si="109"/>
        <v>-</v>
      </c>
      <c r="AA496" s="11" t="str">
        <f t="shared" si="110"/>
        <v>-</v>
      </c>
      <c r="AB496" s="2" t="str">
        <f t="shared" si="103"/>
        <v>-</v>
      </c>
      <c r="AC496" s="11" t="str">
        <f t="shared" si="104"/>
        <v>-</v>
      </c>
      <c r="AD496" s="11" t="str">
        <f t="shared" si="105"/>
        <v>-</v>
      </c>
      <c r="AE496" s="11" t="str">
        <f t="shared" si="106"/>
        <v>-</v>
      </c>
    </row>
    <row r="497" spans="10:31" x14ac:dyDescent="0.35">
      <c r="J497" s="2" t="str" cm="1">
        <f t="array" ref="J497">IFERROR(_xlfn.IFS('Pod Commentary'!B497='Data Validation'!$B$3,"No",'Pod Commentary'!B497='Data Validation'!$B$4,"Yes",'Pod Commentary'!B497='Data Validation'!$B$5,"Yes",'Pod Commentary'!B497='Data Validation'!$B$6,"Yes",'Pod Commentary'!B497='Data Validation'!$B$7,"Yes",'Pod Commentary'!B497='Data Validation'!$B$8,"No",'Pod Commentary'!B497='Data Validation'!$B$9,"Yes",'Pod Commentary'!B497='Data Validation'!$B$10,"Yes",'Pod Commentary'!B497='Data Validation'!$B$11,"-"),"-")</f>
        <v>-</v>
      </c>
      <c r="K497" s="2" t="str" cm="1">
        <f t="array" ref="K497">IFERROR(_xlfn.IFS(D497="Garage","No",B497='Data Validation'!$B$3,"Yes",'Pod Commentary'!B497='Data Validation'!$B$4,"No",'Pod Commentary'!B497='Data Validation'!$B$5,"No",'Pod Commentary'!B497='Data Validation'!$B$6,"No",'Pod Commentary'!B497='Data Validation'!$B$7,"No",'Pod Commentary'!B497='Data Validation'!$B$8,"Yes",'Pod Commentary'!B497='Data Validation'!$B$9,"No",'Pod Commentary'!B497='Data Validation'!$B$10,"No",'Pod Commentary'!B497='Data Validation'!$B$11,"No"),"-")</f>
        <v>-</v>
      </c>
      <c r="L497" s="2" t="str" cm="1">
        <f t="array" ref="L497">IFERROR(_xlfn.IFS(B497='Data Validation'!$B$6,"Yes",B497='Data Validation'!$B$7,"Yes"),"-")</f>
        <v>-</v>
      </c>
      <c r="R497" s="11" t="str">
        <f t="shared" si="98"/>
        <v>-</v>
      </c>
      <c r="S497" s="11" t="str">
        <f t="shared" si="99"/>
        <v>-</v>
      </c>
      <c r="T497" s="11" t="str">
        <f t="shared" si="100"/>
        <v>-</v>
      </c>
      <c r="U497" s="11" t="str">
        <f t="shared" si="101"/>
        <v>-</v>
      </c>
      <c r="V497" s="11" t="str">
        <f t="shared" si="102"/>
        <v>-</v>
      </c>
      <c r="W497" s="11" t="str">
        <f t="shared" si="107"/>
        <v>-</v>
      </c>
      <c r="X497" s="11" t="str">
        <f t="shared" si="108"/>
        <v>-</v>
      </c>
      <c r="Y497" s="11" t="str" cm="1">
        <f t="array" ref="Y497">IFERROR(_xlfn.IFS(B497=$U$1,"2",B497=$V$1,"2",J497="Yes","1")*1,"-")</f>
        <v>-</v>
      </c>
      <c r="Z497" s="11" t="str">
        <f t="shared" si="109"/>
        <v>-</v>
      </c>
      <c r="AA497" s="11" t="str">
        <f t="shared" si="110"/>
        <v>-</v>
      </c>
      <c r="AB497" s="2" t="str">
        <f t="shared" si="103"/>
        <v>-</v>
      </c>
      <c r="AC497" s="11" t="str">
        <f t="shared" si="104"/>
        <v>-</v>
      </c>
      <c r="AD497" s="11" t="str">
        <f t="shared" si="105"/>
        <v>-</v>
      </c>
      <c r="AE497" s="11" t="str">
        <f t="shared" si="106"/>
        <v>-</v>
      </c>
    </row>
    <row r="498" spans="10:31" x14ac:dyDescent="0.35">
      <c r="J498" s="2" t="str" cm="1">
        <f t="array" ref="J498">IFERROR(_xlfn.IFS('Pod Commentary'!B498='Data Validation'!$B$3,"No",'Pod Commentary'!B498='Data Validation'!$B$4,"Yes",'Pod Commentary'!B498='Data Validation'!$B$5,"Yes",'Pod Commentary'!B498='Data Validation'!$B$6,"Yes",'Pod Commentary'!B498='Data Validation'!$B$7,"Yes",'Pod Commentary'!B498='Data Validation'!$B$8,"No",'Pod Commentary'!B498='Data Validation'!$B$9,"Yes",'Pod Commentary'!B498='Data Validation'!$B$10,"Yes",'Pod Commentary'!B498='Data Validation'!$B$11,"-"),"-")</f>
        <v>-</v>
      </c>
      <c r="K498" s="2" t="str" cm="1">
        <f t="array" ref="K498">IFERROR(_xlfn.IFS(D498="Garage","No",B498='Data Validation'!$B$3,"Yes",'Pod Commentary'!B498='Data Validation'!$B$4,"No",'Pod Commentary'!B498='Data Validation'!$B$5,"No",'Pod Commentary'!B498='Data Validation'!$B$6,"No",'Pod Commentary'!B498='Data Validation'!$B$7,"No",'Pod Commentary'!B498='Data Validation'!$B$8,"Yes",'Pod Commentary'!B498='Data Validation'!$B$9,"No",'Pod Commentary'!B498='Data Validation'!$B$10,"No",'Pod Commentary'!B498='Data Validation'!$B$11,"No"),"-")</f>
        <v>-</v>
      </c>
      <c r="L498" s="2" t="str" cm="1">
        <f t="array" ref="L498">IFERROR(_xlfn.IFS(B498='Data Validation'!$B$6,"Yes",B498='Data Validation'!$B$7,"Yes"),"-")</f>
        <v>-</v>
      </c>
      <c r="R498" s="11" t="str">
        <f t="shared" si="98"/>
        <v>-</v>
      </c>
      <c r="S498" s="11" t="str">
        <f t="shared" si="99"/>
        <v>-</v>
      </c>
      <c r="T498" s="11" t="str">
        <f t="shared" si="100"/>
        <v>-</v>
      </c>
      <c r="U498" s="11" t="str">
        <f t="shared" si="101"/>
        <v>-</v>
      </c>
      <c r="V498" s="11" t="str">
        <f t="shared" si="102"/>
        <v>-</v>
      </c>
      <c r="W498" s="11" t="str">
        <f t="shared" si="107"/>
        <v>-</v>
      </c>
      <c r="X498" s="11" t="str">
        <f t="shared" si="108"/>
        <v>-</v>
      </c>
      <c r="Y498" s="11" t="str" cm="1">
        <f t="array" ref="Y498">IFERROR(_xlfn.IFS(B498=$U$1,"2",B498=$V$1,"2",J498="Yes","1")*1,"-")</f>
        <v>-</v>
      </c>
      <c r="Z498" s="11" t="str">
        <f t="shared" si="109"/>
        <v>-</v>
      </c>
      <c r="AA498" s="11" t="str">
        <f t="shared" si="110"/>
        <v>-</v>
      </c>
      <c r="AB498" s="2" t="str">
        <f t="shared" si="103"/>
        <v>-</v>
      </c>
      <c r="AC498" s="11" t="str">
        <f t="shared" si="104"/>
        <v>-</v>
      </c>
      <c r="AD498" s="11" t="str">
        <f t="shared" si="105"/>
        <v>-</v>
      </c>
      <c r="AE498" s="11" t="str">
        <f t="shared" si="106"/>
        <v>-</v>
      </c>
    </row>
    <row r="499" spans="10:31" x14ac:dyDescent="0.35">
      <c r="J499" s="2" t="str" cm="1">
        <f t="array" ref="J499">IFERROR(_xlfn.IFS('Pod Commentary'!B499='Data Validation'!$B$3,"No",'Pod Commentary'!B499='Data Validation'!$B$4,"Yes",'Pod Commentary'!B499='Data Validation'!$B$5,"Yes",'Pod Commentary'!B499='Data Validation'!$B$6,"Yes",'Pod Commentary'!B499='Data Validation'!$B$7,"Yes",'Pod Commentary'!B499='Data Validation'!$B$8,"No",'Pod Commentary'!B499='Data Validation'!$B$9,"Yes",'Pod Commentary'!B499='Data Validation'!$B$10,"Yes",'Pod Commentary'!B499='Data Validation'!$B$11,"-"),"-")</f>
        <v>-</v>
      </c>
      <c r="K499" s="2" t="str" cm="1">
        <f t="array" ref="K499">IFERROR(_xlfn.IFS(D499="Garage","No",B499='Data Validation'!$B$3,"Yes",'Pod Commentary'!B499='Data Validation'!$B$4,"No",'Pod Commentary'!B499='Data Validation'!$B$5,"No",'Pod Commentary'!B499='Data Validation'!$B$6,"No",'Pod Commentary'!B499='Data Validation'!$B$7,"No",'Pod Commentary'!B499='Data Validation'!$B$8,"Yes",'Pod Commentary'!B499='Data Validation'!$B$9,"No",'Pod Commentary'!B499='Data Validation'!$B$10,"No",'Pod Commentary'!B499='Data Validation'!$B$11,"No"),"-")</f>
        <v>-</v>
      </c>
      <c r="L499" s="2" t="str" cm="1">
        <f t="array" ref="L499">IFERROR(_xlfn.IFS(B499='Data Validation'!$B$6,"Yes",B499='Data Validation'!$B$7,"Yes"),"-")</f>
        <v>-</v>
      </c>
      <c r="R499" s="11" t="str">
        <f t="shared" si="98"/>
        <v>-</v>
      </c>
      <c r="S499" s="11" t="str">
        <f t="shared" si="99"/>
        <v>-</v>
      </c>
      <c r="T499" s="11" t="str">
        <f t="shared" si="100"/>
        <v>-</v>
      </c>
      <c r="U499" s="11" t="str">
        <f t="shared" si="101"/>
        <v>-</v>
      </c>
      <c r="V499" s="11" t="str">
        <f t="shared" si="102"/>
        <v>-</v>
      </c>
      <c r="W499" s="11" t="str">
        <f t="shared" si="107"/>
        <v>-</v>
      </c>
      <c r="X499" s="11" t="str">
        <f t="shared" si="108"/>
        <v>-</v>
      </c>
      <c r="Y499" s="11" t="str" cm="1">
        <f t="array" ref="Y499">IFERROR(_xlfn.IFS(B499=$U$1,"2",B499=$V$1,"2",J499="Yes","1")*1,"-")</f>
        <v>-</v>
      </c>
      <c r="Z499" s="11" t="str">
        <f t="shared" si="109"/>
        <v>-</v>
      </c>
      <c r="AA499" s="11" t="str">
        <f t="shared" si="110"/>
        <v>-</v>
      </c>
      <c r="AB499" s="2" t="str">
        <f t="shared" si="103"/>
        <v>-</v>
      </c>
      <c r="AC499" s="11" t="str">
        <f t="shared" si="104"/>
        <v>-</v>
      </c>
      <c r="AD499" s="11" t="str">
        <f t="shared" si="105"/>
        <v>-</v>
      </c>
      <c r="AE499" s="11" t="str">
        <f t="shared" si="106"/>
        <v>-</v>
      </c>
    </row>
    <row r="500" spans="10:31" x14ac:dyDescent="0.35">
      <c r="J500" s="2" t="str" cm="1">
        <f t="array" ref="J500">IFERROR(_xlfn.IFS('Pod Commentary'!B500='Data Validation'!$B$3,"No",'Pod Commentary'!B500='Data Validation'!$B$4,"Yes",'Pod Commentary'!B500='Data Validation'!$B$5,"Yes",'Pod Commentary'!B500='Data Validation'!$B$6,"Yes",'Pod Commentary'!B500='Data Validation'!$B$7,"Yes",'Pod Commentary'!B500='Data Validation'!$B$8,"No",'Pod Commentary'!B500='Data Validation'!$B$9,"Yes",'Pod Commentary'!B500='Data Validation'!$B$10,"Yes",'Pod Commentary'!B500='Data Validation'!$B$11,"-"),"-")</f>
        <v>-</v>
      </c>
      <c r="K500" s="2" t="str" cm="1">
        <f t="array" ref="K500">IFERROR(_xlfn.IFS(D500="Garage","No",B500='Data Validation'!$B$3,"Yes",'Pod Commentary'!B500='Data Validation'!$B$4,"No",'Pod Commentary'!B500='Data Validation'!$B$5,"No",'Pod Commentary'!B500='Data Validation'!$B$6,"No",'Pod Commentary'!B500='Data Validation'!$B$7,"No",'Pod Commentary'!B500='Data Validation'!$B$8,"Yes",'Pod Commentary'!B500='Data Validation'!$B$9,"No",'Pod Commentary'!B500='Data Validation'!$B$10,"No",'Pod Commentary'!B500='Data Validation'!$B$11,"No"),"-")</f>
        <v>-</v>
      </c>
      <c r="L500" s="2" t="str" cm="1">
        <f t="array" ref="L500">IFERROR(_xlfn.IFS(B500='Data Validation'!$B$6,"Yes",B500='Data Validation'!$B$7,"Yes"),"-")</f>
        <v>-</v>
      </c>
      <c r="R500" s="11" t="str">
        <f t="shared" si="98"/>
        <v>-</v>
      </c>
      <c r="S500" s="11" t="str">
        <f t="shared" si="99"/>
        <v>-</v>
      </c>
      <c r="T500" s="11" t="str">
        <f t="shared" si="100"/>
        <v>-</v>
      </c>
      <c r="U500" s="11" t="str">
        <f t="shared" si="101"/>
        <v>-</v>
      </c>
      <c r="V500" s="11" t="str">
        <f t="shared" si="102"/>
        <v>-</v>
      </c>
      <c r="W500" s="11" t="str">
        <f t="shared" si="107"/>
        <v>-</v>
      </c>
      <c r="X500" s="11" t="str">
        <f t="shared" si="108"/>
        <v>-</v>
      </c>
      <c r="Y500" s="11" t="str" cm="1">
        <f t="array" ref="Y500">IFERROR(_xlfn.IFS(B500=$U$1,"2",B500=$V$1,"2",J500="Yes","1")*1,"-")</f>
        <v>-</v>
      </c>
      <c r="Z500" s="11" t="str">
        <f t="shared" si="109"/>
        <v>-</v>
      </c>
      <c r="AA500" s="11" t="str">
        <f t="shared" si="110"/>
        <v>-</v>
      </c>
      <c r="AB500" s="2" t="str">
        <f t="shared" si="103"/>
        <v>-</v>
      </c>
      <c r="AC500" s="11" t="str">
        <f t="shared" si="104"/>
        <v>-</v>
      </c>
      <c r="AD500" s="11" t="str">
        <f t="shared" si="105"/>
        <v>-</v>
      </c>
      <c r="AE500" s="11" t="str">
        <f t="shared" si="106"/>
        <v>-</v>
      </c>
    </row>
    <row r="501" spans="10:31" x14ac:dyDescent="0.35">
      <c r="J501" s="2" t="str" cm="1">
        <f t="array" ref="J501">IFERROR(_xlfn.IFS('Pod Commentary'!B501='Data Validation'!$B$3,"No",'Pod Commentary'!B501='Data Validation'!$B$4,"Yes",'Pod Commentary'!B501='Data Validation'!$B$5,"Yes",'Pod Commentary'!B501='Data Validation'!$B$6,"Yes",'Pod Commentary'!B501='Data Validation'!$B$7,"Yes",'Pod Commentary'!B501='Data Validation'!$B$8,"No",'Pod Commentary'!B501='Data Validation'!$B$9,"Yes",'Pod Commentary'!B501='Data Validation'!$B$10,"Yes",'Pod Commentary'!B501='Data Validation'!$B$11,"-"),"-")</f>
        <v>-</v>
      </c>
      <c r="K501" s="2" t="str" cm="1">
        <f t="array" ref="K501">IFERROR(_xlfn.IFS(D501="Garage","No",B501='Data Validation'!$B$3,"Yes",'Pod Commentary'!B501='Data Validation'!$B$4,"No",'Pod Commentary'!B501='Data Validation'!$B$5,"No",'Pod Commentary'!B501='Data Validation'!$B$6,"No",'Pod Commentary'!B501='Data Validation'!$B$7,"No",'Pod Commentary'!B501='Data Validation'!$B$8,"Yes",'Pod Commentary'!B501='Data Validation'!$B$9,"No",'Pod Commentary'!B501='Data Validation'!$B$10,"No",'Pod Commentary'!B501='Data Validation'!$B$11,"No"),"-")</f>
        <v>-</v>
      </c>
      <c r="L501" s="2" t="str" cm="1">
        <f t="array" ref="L501">IFERROR(_xlfn.IFS(B501='Data Validation'!$B$6,"Yes",B501='Data Validation'!$B$7,"Yes"),"-")</f>
        <v>-</v>
      </c>
      <c r="R501" s="11" t="str">
        <f t="shared" si="98"/>
        <v>-</v>
      </c>
      <c r="S501" s="11" t="str">
        <f t="shared" si="99"/>
        <v>-</v>
      </c>
      <c r="T501" s="11" t="str">
        <f t="shared" si="100"/>
        <v>-</v>
      </c>
      <c r="U501" s="11" t="str">
        <f t="shared" si="101"/>
        <v>-</v>
      </c>
      <c r="V501" s="11" t="str">
        <f t="shared" si="102"/>
        <v>-</v>
      </c>
      <c r="W501" s="11" t="str">
        <f t="shared" si="107"/>
        <v>-</v>
      </c>
      <c r="X501" s="11" t="str">
        <f t="shared" si="108"/>
        <v>-</v>
      </c>
      <c r="Y501" s="11" t="str" cm="1">
        <f t="array" ref="Y501">IFERROR(_xlfn.IFS(B501=$U$1,"2",B501=$V$1,"2",J501="Yes","1")*1,"-")</f>
        <v>-</v>
      </c>
      <c r="Z501" s="11" t="str">
        <f t="shared" si="109"/>
        <v>-</v>
      </c>
      <c r="AA501" s="11" t="str">
        <f t="shared" si="110"/>
        <v>-</v>
      </c>
      <c r="AB501" s="2" t="str">
        <f t="shared" si="103"/>
        <v>-</v>
      </c>
      <c r="AC501" s="11" t="str">
        <f t="shared" si="104"/>
        <v>-</v>
      </c>
      <c r="AD501" s="11" t="str">
        <f t="shared" si="105"/>
        <v>-</v>
      </c>
      <c r="AE501" s="11" t="str">
        <f t="shared" si="106"/>
        <v>-</v>
      </c>
    </row>
    <row r="502" spans="10:31" x14ac:dyDescent="0.35">
      <c r="J502" s="2" t="str" cm="1">
        <f t="array" ref="J502">IFERROR(_xlfn.IFS('Pod Commentary'!B502='Data Validation'!$B$3,"No",'Pod Commentary'!B502='Data Validation'!$B$4,"Yes",'Pod Commentary'!B502='Data Validation'!$B$5,"Yes",'Pod Commentary'!B502='Data Validation'!$B$6,"Yes",'Pod Commentary'!B502='Data Validation'!$B$7,"Yes",'Pod Commentary'!B502='Data Validation'!$B$8,"No",'Pod Commentary'!B502='Data Validation'!$B$9,"Yes",'Pod Commentary'!B502='Data Validation'!$B$10,"Yes",'Pod Commentary'!B502='Data Validation'!$B$11,"-"),"-")</f>
        <v>-</v>
      </c>
      <c r="K502" s="2" t="str" cm="1">
        <f t="array" ref="K502">IFERROR(_xlfn.IFS(D502="Garage","No",B502='Data Validation'!$B$3,"Yes",'Pod Commentary'!B502='Data Validation'!$B$4,"No",'Pod Commentary'!B502='Data Validation'!$B$5,"No",'Pod Commentary'!B502='Data Validation'!$B$6,"No",'Pod Commentary'!B502='Data Validation'!$B$7,"No",'Pod Commentary'!B502='Data Validation'!$B$8,"Yes",'Pod Commentary'!B502='Data Validation'!$B$9,"No",'Pod Commentary'!B502='Data Validation'!$B$10,"No",'Pod Commentary'!B502='Data Validation'!$B$11,"No"),"-")</f>
        <v>-</v>
      </c>
      <c r="L502" s="2" t="str" cm="1">
        <f t="array" ref="L502">IFERROR(_xlfn.IFS(B502='Data Validation'!$B$6,"Yes",B502='Data Validation'!$B$7,"Yes"),"-")</f>
        <v>-</v>
      </c>
      <c r="R502" s="11" t="str">
        <f t="shared" si="98"/>
        <v>-</v>
      </c>
      <c r="S502" s="11" t="str">
        <f t="shared" si="99"/>
        <v>-</v>
      </c>
      <c r="T502" s="11" t="str">
        <f t="shared" si="100"/>
        <v>-</v>
      </c>
      <c r="U502" s="11" t="str">
        <f t="shared" si="101"/>
        <v>-</v>
      </c>
      <c r="V502" s="11" t="str">
        <f t="shared" si="102"/>
        <v>-</v>
      </c>
      <c r="W502" s="11" t="str">
        <f t="shared" si="107"/>
        <v>-</v>
      </c>
      <c r="X502" s="11" t="str">
        <f t="shared" si="108"/>
        <v>-</v>
      </c>
      <c r="Y502" s="11" t="str" cm="1">
        <f t="array" ref="Y502">IFERROR(_xlfn.IFS(B502=$U$1,"2",B502=$V$1,"2",J502="Yes","1")*1,"-")</f>
        <v>-</v>
      </c>
      <c r="Z502" s="11" t="str">
        <f t="shared" si="109"/>
        <v>-</v>
      </c>
      <c r="AA502" s="11" t="str">
        <f t="shared" si="110"/>
        <v>-</v>
      </c>
      <c r="AB502" s="2" t="str">
        <f t="shared" si="103"/>
        <v>-</v>
      </c>
      <c r="AC502" s="11" t="str">
        <f t="shared" si="104"/>
        <v>-</v>
      </c>
      <c r="AD502" s="11" t="str">
        <f t="shared" si="105"/>
        <v>-</v>
      </c>
      <c r="AE502" s="11" t="str">
        <f t="shared" si="106"/>
        <v>-</v>
      </c>
    </row>
    <row r="503" spans="10:31" x14ac:dyDescent="0.35">
      <c r="J503" s="2" t="str" cm="1">
        <f t="array" ref="J503">IFERROR(_xlfn.IFS('Pod Commentary'!B503='Data Validation'!$B$3,"No",'Pod Commentary'!B503='Data Validation'!$B$4,"Yes",'Pod Commentary'!B503='Data Validation'!$B$5,"Yes",'Pod Commentary'!B503='Data Validation'!$B$6,"Yes",'Pod Commentary'!B503='Data Validation'!$B$7,"Yes",'Pod Commentary'!B503='Data Validation'!$B$8,"No",'Pod Commentary'!B503='Data Validation'!$B$9,"Yes",'Pod Commentary'!B503='Data Validation'!$B$10,"Yes",'Pod Commentary'!B503='Data Validation'!$B$11,"-"),"-")</f>
        <v>-</v>
      </c>
      <c r="K503" s="2" t="str" cm="1">
        <f t="array" ref="K503">IFERROR(_xlfn.IFS(D503="Garage","No",B503='Data Validation'!$B$3,"Yes",'Pod Commentary'!B503='Data Validation'!$B$4,"No",'Pod Commentary'!B503='Data Validation'!$B$5,"No",'Pod Commentary'!B503='Data Validation'!$B$6,"No",'Pod Commentary'!B503='Data Validation'!$B$7,"No",'Pod Commentary'!B503='Data Validation'!$B$8,"Yes",'Pod Commentary'!B503='Data Validation'!$B$9,"No",'Pod Commentary'!B503='Data Validation'!$B$10,"No",'Pod Commentary'!B503='Data Validation'!$B$11,"No"),"-")</f>
        <v>-</v>
      </c>
      <c r="L503" s="2" t="str" cm="1">
        <f t="array" ref="L503">IFERROR(_xlfn.IFS(B503='Data Validation'!$B$6,"Yes",B503='Data Validation'!$B$7,"Yes"),"-")</f>
        <v>-</v>
      </c>
      <c r="R503" s="11" t="str">
        <f t="shared" si="98"/>
        <v>-</v>
      </c>
      <c r="S503" s="11" t="str">
        <f t="shared" si="99"/>
        <v>-</v>
      </c>
      <c r="T503" s="11" t="str">
        <f t="shared" si="100"/>
        <v>-</v>
      </c>
      <c r="U503" s="11" t="str">
        <f t="shared" si="101"/>
        <v>-</v>
      </c>
      <c r="V503" s="11" t="str">
        <f t="shared" si="102"/>
        <v>-</v>
      </c>
      <c r="W503" s="11" t="str">
        <f t="shared" si="107"/>
        <v>-</v>
      </c>
      <c r="X503" s="11" t="str">
        <f t="shared" si="108"/>
        <v>-</v>
      </c>
      <c r="Y503" s="11" t="str" cm="1">
        <f t="array" ref="Y503">IFERROR(_xlfn.IFS(B503=$U$1,"2",B503=$V$1,"2",J503="Yes","1")*1,"-")</f>
        <v>-</v>
      </c>
      <c r="Z503" s="11" t="str">
        <f t="shared" si="109"/>
        <v>-</v>
      </c>
      <c r="AA503" s="11" t="str">
        <f t="shared" si="110"/>
        <v>-</v>
      </c>
      <c r="AB503" s="2" t="str">
        <f t="shared" si="103"/>
        <v>-</v>
      </c>
      <c r="AC503" s="11" t="str">
        <f t="shared" si="104"/>
        <v>-</v>
      </c>
      <c r="AD503" s="11" t="str">
        <f t="shared" si="105"/>
        <v>-</v>
      </c>
      <c r="AE503" s="11" t="str">
        <f t="shared" si="106"/>
        <v>-</v>
      </c>
    </row>
    <row r="504" spans="10:31" x14ac:dyDescent="0.35">
      <c r="J504" s="2" t="str" cm="1">
        <f t="array" ref="J504">IFERROR(_xlfn.IFS('Pod Commentary'!B504='Data Validation'!$B$3,"No",'Pod Commentary'!B504='Data Validation'!$B$4,"Yes",'Pod Commentary'!B504='Data Validation'!$B$5,"Yes",'Pod Commentary'!B504='Data Validation'!$B$6,"Yes",'Pod Commentary'!B504='Data Validation'!$B$7,"Yes",'Pod Commentary'!B504='Data Validation'!$B$8,"No",'Pod Commentary'!B504='Data Validation'!$B$9,"Yes",'Pod Commentary'!B504='Data Validation'!$B$10,"Yes",'Pod Commentary'!B504='Data Validation'!$B$11,"-"),"-")</f>
        <v>-</v>
      </c>
      <c r="K504" s="2" t="str" cm="1">
        <f t="array" ref="K504">IFERROR(_xlfn.IFS(D504="Garage","No",B504='Data Validation'!$B$3,"Yes",'Pod Commentary'!B504='Data Validation'!$B$4,"No",'Pod Commentary'!B504='Data Validation'!$B$5,"No",'Pod Commentary'!B504='Data Validation'!$B$6,"No",'Pod Commentary'!B504='Data Validation'!$B$7,"No",'Pod Commentary'!B504='Data Validation'!$B$8,"Yes",'Pod Commentary'!B504='Data Validation'!$B$9,"No",'Pod Commentary'!B504='Data Validation'!$B$10,"No",'Pod Commentary'!B504='Data Validation'!$B$11,"No"),"-")</f>
        <v>-</v>
      </c>
      <c r="L504" s="2" t="str" cm="1">
        <f t="array" ref="L504">IFERROR(_xlfn.IFS(B504='Data Validation'!$B$6,"Yes",B504='Data Validation'!$B$7,"Yes"),"-")</f>
        <v>-</v>
      </c>
      <c r="R504" s="11" t="str">
        <f t="shared" si="98"/>
        <v>-</v>
      </c>
      <c r="S504" s="11" t="str">
        <f t="shared" si="99"/>
        <v>-</v>
      </c>
      <c r="T504" s="11" t="str">
        <f t="shared" si="100"/>
        <v>-</v>
      </c>
      <c r="U504" s="11" t="str">
        <f t="shared" si="101"/>
        <v>-</v>
      </c>
      <c r="V504" s="11" t="str">
        <f t="shared" si="102"/>
        <v>-</v>
      </c>
      <c r="W504" s="11" t="str">
        <f t="shared" si="107"/>
        <v>-</v>
      </c>
      <c r="X504" s="11" t="str">
        <f t="shared" si="108"/>
        <v>-</v>
      </c>
      <c r="Y504" s="11" t="str" cm="1">
        <f t="array" ref="Y504">IFERROR(_xlfn.IFS(B504=$U$1,"2",B504=$V$1,"2",J504="Yes","1")*1,"-")</f>
        <v>-</v>
      </c>
      <c r="Z504" s="11" t="str">
        <f t="shared" si="109"/>
        <v>-</v>
      </c>
      <c r="AA504" s="11" t="str">
        <f t="shared" si="110"/>
        <v>-</v>
      </c>
      <c r="AB504" s="2" t="str">
        <f t="shared" si="103"/>
        <v>-</v>
      </c>
      <c r="AC504" s="11" t="str">
        <f t="shared" si="104"/>
        <v>-</v>
      </c>
      <c r="AD504" s="11" t="str">
        <f t="shared" si="105"/>
        <v>-</v>
      </c>
      <c r="AE504" s="11" t="str">
        <f t="shared" si="106"/>
        <v>-</v>
      </c>
    </row>
    <row r="505" spans="10:31" x14ac:dyDescent="0.35">
      <c r="J505" s="2" t="str" cm="1">
        <f t="array" ref="J505">IFERROR(_xlfn.IFS('Pod Commentary'!B505='Data Validation'!$B$3,"No",'Pod Commentary'!B505='Data Validation'!$B$4,"Yes",'Pod Commentary'!B505='Data Validation'!$B$5,"Yes",'Pod Commentary'!B505='Data Validation'!$B$6,"Yes",'Pod Commentary'!B505='Data Validation'!$B$7,"Yes",'Pod Commentary'!B505='Data Validation'!$B$8,"No",'Pod Commentary'!B505='Data Validation'!$B$9,"Yes",'Pod Commentary'!B505='Data Validation'!$B$10,"Yes",'Pod Commentary'!B505='Data Validation'!$B$11,"-"),"-")</f>
        <v>-</v>
      </c>
      <c r="K505" s="2" t="str" cm="1">
        <f t="array" ref="K505">IFERROR(_xlfn.IFS(D505="Garage","No",B505='Data Validation'!$B$3,"Yes",'Pod Commentary'!B505='Data Validation'!$B$4,"No",'Pod Commentary'!B505='Data Validation'!$B$5,"No",'Pod Commentary'!B505='Data Validation'!$B$6,"No",'Pod Commentary'!B505='Data Validation'!$B$7,"No",'Pod Commentary'!B505='Data Validation'!$B$8,"Yes",'Pod Commentary'!B505='Data Validation'!$B$9,"No",'Pod Commentary'!B505='Data Validation'!$B$10,"No",'Pod Commentary'!B505='Data Validation'!$B$11,"No"),"-")</f>
        <v>-</v>
      </c>
      <c r="L505" s="2" t="str" cm="1">
        <f t="array" ref="L505">IFERROR(_xlfn.IFS(B505='Data Validation'!$B$6,"Yes",B505='Data Validation'!$B$7,"Yes"),"-")</f>
        <v>-</v>
      </c>
      <c r="R505" s="11" t="str">
        <f t="shared" si="98"/>
        <v>-</v>
      </c>
      <c r="S505" s="11" t="str">
        <f t="shared" si="99"/>
        <v>-</v>
      </c>
      <c r="T505" s="11" t="str">
        <f t="shared" si="100"/>
        <v>-</v>
      </c>
      <c r="U505" s="11" t="str">
        <f t="shared" si="101"/>
        <v>-</v>
      </c>
      <c r="V505" s="11" t="str">
        <f t="shared" si="102"/>
        <v>-</v>
      </c>
      <c r="W505" s="11" t="str">
        <f t="shared" si="107"/>
        <v>-</v>
      </c>
      <c r="X505" s="11" t="str">
        <f t="shared" si="108"/>
        <v>-</v>
      </c>
      <c r="Y505" s="11" t="str" cm="1">
        <f t="array" ref="Y505">IFERROR(_xlfn.IFS(B505=$U$1,"2",B505=$V$1,"2",J505="Yes","1")*1,"-")</f>
        <v>-</v>
      </c>
      <c r="Z505" s="11" t="str">
        <f t="shared" si="109"/>
        <v>-</v>
      </c>
      <c r="AA505" s="11" t="str">
        <f t="shared" si="110"/>
        <v>-</v>
      </c>
      <c r="AB505" s="2" t="str">
        <f t="shared" si="103"/>
        <v>-</v>
      </c>
      <c r="AC505" s="11" t="str">
        <f t="shared" si="104"/>
        <v>-</v>
      </c>
      <c r="AD505" s="11" t="str">
        <f t="shared" si="105"/>
        <v>-</v>
      </c>
      <c r="AE505" s="11" t="str">
        <f t="shared" si="106"/>
        <v>-</v>
      </c>
    </row>
    <row r="506" spans="10:31" x14ac:dyDescent="0.35">
      <c r="J506" s="2" t="str" cm="1">
        <f t="array" ref="J506">IFERROR(_xlfn.IFS('Pod Commentary'!B506='Data Validation'!$B$3,"No",'Pod Commentary'!B506='Data Validation'!$B$4,"Yes",'Pod Commentary'!B506='Data Validation'!$B$5,"Yes",'Pod Commentary'!B506='Data Validation'!$B$6,"Yes",'Pod Commentary'!B506='Data Validation'!$B$7,"Yes",'Pod Commentary'!B506='Data Validation'!$B$8,"No",'Pod Commentary'!B506='Data Validation'!$B$9,"Yes",'Pod Commentary'!B506='Data Validation'!$B$10,"Yes",'Pod Commentary'!B506='Data Validation'!$B$11,"-"),"-")</f>
        <v>-</v>
      </c>
      <c r="K506" s="2" t="str" cm="1">
        <f t="array" ref="K506">IFERROR(_xlfn.IFS(D506="Garage","No",B506='Data Validation'!$B$3,"Yes",'Pod Commentary'!B506='Data Validation'!$B$4,"No",'Pod Commentary'!B506='Data Validation'!$B$5,"No",'Pod Commentary'!B506='Data Validation'!$B$6,"No",'Pod Commentary'!B506='Data Validation'!$B$7,"No",'Pod Commentary'!B506='Data Validation'!$B$8,"Yes",'Pod Commentary'!B506='Data Validation'!$B$9,"No",'Pod Commentary'!B506='Data Validation'!$B$10,"No",'Pod Commentary'!B506='Data Validation'!$B$11,"No"),"-")</f>
        <v>-</v>
      </c>
      <c r="L506" s="2" t="str" cm="1">
        <f t="array" ref="L506">IFERROR(_xlfn.IFS(B506='Data Validation'!$B$6,"Yes",B506='Data Validation'!$B$7,"Yes"),"-")</f>
        <v>-</v>
      </c>
      <c r="R506" s="11" t="str">
        <f t="shared" si="98"/>
        <v>-</v>
      </c>
      <c r="S506" s="11" t="str">
        <f t="shared" si="99"/>
        <v>-</v>
      </c>
      <c r="T506" s="11" t="str">
        <f t="shared" si="100"/>
        <v>-</v>
      </c>
      <c r="U506" s="11" t="str">
        <f t="shared" si="101"/>
        <v>-</v>
      </c>
      <c r="V506" s="11" t="str">
        <f t="shared" si="102"/>
        <v>-</v>
      </c>
      <c r="W506" s="11" t="str">
        <f t="shared" si="107"/>
        <v>-</v>
      </c>
      <c r="X506" s="11" t="str">
        <f t="shared" si="108"/>
        <v>-</v>
      </c>
      <c r="Y506" s="11" t="str" cm="1">
        <f t="array" ref="Y506">IFERROR(_xlfn.IFS(B506=$U$1,"2",B506=$V$1,"2",J506="Yes","1")*1,"-")</f>
        <v>-</v>
      </c>
      <c r="Z506" s="11" t="str">
        <f t="shared" si="109"/>
        <v>-</v>
      </c>
      <c r="AA506" s="11" t="str">
        <f t="shared" si="110"/>
        <v>-</v>
      </c>
      <c r="AB506" s="2" t="str">
        <f t="shared" si="103"/>
        <v>-</v>
      </c>
      <c r="AC506" s="11" t="str">
        <f t="shared" si="104"/>
        <v>-</v>
      </c>
      <c r="AD506" s="11" t="str">
        <f t="shared" si="105"/>
        <v>-</v>
      </c>
      <c r="AE506" s="11" t="str">
        <f t="shared" si="106"/>
        <v>-</v>
      </c>
    </row>
    <row r="507" spans="10:31" x14ac:dyDescent="0.35">
      <c r="J507" s="2" t="str" cm="1">
        <f t="array" ref="J507">IFERROR(_xlfn.IFS('Pod Commentary'!B507='Data Validation'!$B$3,"No",'Pod Commentary'!B507='Data Validation'!$B$4,"Yes",'Pod Commentary'!B507='Data Validation'!$B$5,"Yes",'Pod Commentary'!B507='Data Validation'!$B$6,"Yes",'Pod Commentary'!B507='Data Validation'!$B$7,"Yes",'Pod Commentary'!B507='Data Validation'!$B$8,"No",'Pod Commentary'!B507='Data Validation'!$B$9,"Yes",'Pod Commentary'!B507='Data Validation'!$B$10,"Yes",'Pod Commentary'!B507='Data Validation'!$B$11,"-"),"-")</f>
        <v>-</v>
      </c>
      <c r="K507" s="2" t="str" cm="1">
        <f t="array" ref="K507">IFERROR(_xlfn.IFS(D507="Garage","No",B507='Data Validation'!$B$3,"Yes",'Pod Commentary'!B507='Data Validation'!$B$4,"No",'Pod Commentary'!B507='Data Validation'!$B$5,"No",'Pod Commentary'!B507='Data Validation'!$B$6,"No",'Pod Commentary'!B507='Data Validation'!$B$7,"No",'Pod Commentary'!B507='Data Validation'!$B$8,"Yes",'Pod Commentary'!B507='Data Validation'!$B$9,"No",'Pod Commentary'!B507='Data Validation'!$B$10,"No",'Pod Commentary'!B507='Data Validation'!$B$11,"No"),"-")</f>
        <v>-</v>
      </c>
      <c r="L507" s="2" t="str" cm="1">
        <f t="array" ref="L507">IFERROR(_xlfn.IFS(B507='Data Validation'!$B$6,"Yes",B507='Data Validation'!$B$7,"Yes"),"-")</f>
        <v>-</v>
      </c>
      <c r="R507" s="11" t="str">
        <f t="shared" si="98"/>
        <v>-</v>
      </c>
      <c r="S507" s="11" t="str">
        <f t="shared" si="99"/>
        <v>-</v>
      </c>
      <c r="T507" s="11" t="str">
        <f t="shared" si="100"/>
        <v>-</v>
      </c>
      <c r="U507" s="11" t="str">
        <f t="shared" si="101"/>
        <v>-</v>
      </c>
      <c r="V507" s="11" t="str">
        <f t="shared" si="102"/>
        <v>-</v>
      </c>
      <c r="W507" s="11" t="str">
        <f t="shared" si="107"/>
        <v>-</v>
      </c>
      <c r="X507" s="11" t="str">
        <f t="shared" si="108"/>
        <v>-</v>
      </c>
      <c r="Y507" s="11" t="str" cm="1">
        <f t="array" ref="Y507">IFERROR(_xlfn.IFS(B507=$U$1,"2",B507=$V$1,"2",J507="Yes","1")*1,"-")</f>
        <v>-</v>
      </c>
      <c r="Z507" s="11" t="str">
        <f t="shared" si="109"/>
        <v>-</v>
      </c>
      <c r="AA507" s="11" t="str">
        <f t="shared" si="110"/>
        <v>-</v>
      </c>
      <c r="AB507" s="2" t="str">
        <f t="shared" si="103"/>
        <v>-</v>
      </c>
      <c r="AC507" s="11" t="str">
        <f t="shared" si="104"/>
        <v>-</v>
      </c>
      <c r="AD507" s="11" t="str">
        <f t="shared" si="105"/>
        <v>-</v>
      </c>
      <c r="AE507" s="11" t="str">
        <f t="shared" si="106"/>
        <v>-</v>
      </c>
    </row>
    <row r="508" spans="10:31" x14ac:dyDescent="0.35">
      <c r="J508" s="2" t="str" cm="1">
        <f t="array" ref="J508">IFERROR(_xlfn.IFS('Pod Commentary'!B508='Data Validation'!$B$3,"No",'Pod Commentary'!B508='Data Validation'!$B$4,"Yes",'Pod Commentary'!B508='Data Validation'!$B$5,"Yes",'Pod Commentary'!B508='Data Validation'!$B$6,"Yes",'Pod Commentary'!B508='Data Validation'!$B$7,"Yes",'Pod Commentary'!B508='Data Validation'!$B$8,"No",'Pod Commentary'!B508='Data Validation'!$B$9,"Yes",'Pod Commentary'!B508='Data Validation'!$B$10,"Yes",'Pod Commentary'!B508='Data Validation'!$B$11,"-"),"-")</f>
        <v>-</v>
      </c>
      <c r="K508" s="2" t="str" cm="1">
        <f t="array" ref="K508">IFERROR(_xlfn.IFS(D508="Garage","No",B508='Data Validation'!$B$3,"Yes",'Pod Commentary'!B508='Data Validation'!$B$4,"No",'Pod Commentary'!B508='Data Validation'!$B$5,"No",'Pod Commentary'!B508='Data Validation'!$B$6,"No",'Pod Commentary'!B508='Data Validation'!$B$7,"No",'Pod Commentary'!B508='Data Validation'!$B$8,"Yes",'Pod Commentary'!B508='Data Validation'!$B$9,"No",'Pod Commentary'!B508='Data Validation'!$B$10,"No",'Pod Commentary'!B508='Data Validation'!$B$11,"No"),"-")</f>
        <v>-</v>
      </c>
      <c r="L508" s="2" t="str" cm="1">
        <f t="array" ref="L508">IFERROR(_xlfn.IFS(B508='Data Validation'!$B$6,"Yes",B508='Data Validation'!$B$7,"Yes"),"-")</f>
        <v>-</v>
      </c>
      <c r="R508" s="11" t="str">
        <f t="shared" si="98"/>
        <v>-</v>
      </c>
      <c r="S508" s="11" t="str">
        <f t="shared" si="99"/>
        <v>-</v>
      </c>
      <c r="T508" s="11" t="str">
        <f t="shared" si="100"/>
        <v>-</v>
      </c>
      <c r="U508" s="11" t="str">
        <f t="shared" si="101"/>
        <v>-</v>
      </c>
      <c r="V508" s="11" t="str">
        <f t="shared" si="102"/>
        <v>-</v>
      </c>
      <c r="W508" s="11" t="str">
        <f t="shared" si="107"/>
        <v>-</v>
      </c>
      <c r="X508" s="11" t="str">
        <f t="shared" si="108"/>
        <v>-</v>
      </c>
      <c r="Y508" s="11" t="str" cm="1">
        <f t="array" ref="Y508">IFERROR(_xlfn.IFS(B508=$U$1,"2",B508=$V$1,"2",J508="Yes","1")*1,"-")</f>
        <v>-</v>
      </c>
      <c r="Z508" s="11" t="str">
        <f t="shared" si="109"/>
        <v>-</v>
      </c>
      <c r="AA508" s="11" t="str">
        <f t="shared" si="110"/>
        <v>-</v>
      </c>
      <c r="AB508" s="2" t="str">
        <f t="shared" si="103"/>
        <v>-</v>
      </c>
      <c r="AC508" s="11" t="str">
        <f t="shared" si="104"/>
        <v>-</v>
      </c>
      <c r="AD508" s="11" t="str">
        <f t="shared" si="105"/>
        <v>-</v>
      </c>
      <c r="AE508" s="11" t="str">
        <f t="shared" si="106"/>
        <v>-</v>
      </c>
    </row>
    <row r="509" spans="10:31" x14ac:dyDescent="0.35">
      <c r="J509" s="2" t="str" cm="1">
        <f t="array" ref="J509">IFERROR(_xlfn.IFS('Pod Commentary'!B509='Data Validation'!$B$3,"No",'Pod Commentary'!B509='Data Validation'!$B$4,"Yes",'Pod Commentary'!B509='Data Validation'!$B$5,"Yes",'Pod Commentary'!B509='Data Validation'!$B$6,"Yes",'Pod Commentary'!B509='Data Validation'!$B$7,"Yes",'Pod Commentary'!B509='Data Validation'!$B$8,"No",'Pod Commentary'!B509='Data Validation'!$B$9,"Yes",'Pod Commentary'!B509='Data Validation'!$B$10,"Yes",'Pod Commentary'!B509='Data Validation'!$B$11,"-"),"-")</f>
        <v>-</v>
      </c>
      <c r="K509" s="2" t="str" cm="1">
        <f t="array" ref="K509">IFERROR(_xlfn.IFS(D509="Garage","No",B509='Data Validation'!$B$3,"Yes",'Pod Commentary'!B509='Data Validation'!$B$4,"No",'Pod Commentary'!B509='Data Validation'!$B$5,"No",'Pod Commentary'!B509='Data Validation'!$B$6,"No",'Pod Commentary'!B509='Data Validation'!$B$7,"No",'Pod Commentary'!B509='Data Validation'!$B$8,"Yes",'Pod Commentary'!B509='Data Validation'!$B$9,"No",'Pod Commentary'!B509='Data Validation'!$B$10,"No",'Pod Commentary'!B509='Data Validation'!$B$11,"No"),"-")</f>
        <v>-</v>
      </c>
      <c r="L509" s="2" t="str" cm="1">
        <f t="array" ref="L509">IFERROR(_xlfn.IFS(B509='Data Validation'!$B$6,"Yes",B509='Data Validation'!$B$7,"Yes"),"-")</f>
        <v>-</v>
      </c>
      <c r="R509" s="11" t="str">
        <f t="shared" si="98"/>
        <v>-</v>
      </c>
      <c r="S509" s="11" t="str">
        <f t="shared" si="99"/>
        <v>-</v>
      </c>
      <c r="T509" s="11" t="str">
        <f t="shared" si="100"/>
        <v>-</v>
      </c>
      <c r="U509" s="11" t="str">
        <f t="shared" si="101"/>
        <v>-</v>
      </c>
      <c r="V509" s="11" t="str">
        <f t="shared" si="102"/>
        <v>-</v>
      </c>
      <c r="W509" s="11" t="str">
        <f t="shared" si="107"/>
        <v>-</v>
      </c>
      <c r="X509" s="11" t="str">
        <f t="shared" si="108"/>
        <v>-</v>
      </c>
      <c r="Y509" s="11" t="str" cm="1">
        <f t="array" ref="Y509">IFERROR(_xlfn.IFS(B509=$U$1,"2",B509=$V$1,"2",J509="Yes","1")*1,"-")</f>
        <v>-</v>
      </c>
      <c r="Z509" s="11" t="str">
        <f t="shared" si="109"/>
        <v>-</v>
      </c>
      <c r="AA509" s="11" t="str">
        <f t="shared" si="110"/>
        <v>-</v>
      </c>
      <c r="AB509" s="2" t="str">
        <f t="shared" si="103"/>
        <v>-</v>
      </c>
      <c r="AC509" s="11" t="str">
        <f t="shared" si="104"/>
        <v>-</v>
      </c>
      <c r="AD509" s="11" t="str">
        <f t="shared" si="105"/>
        <v>-</v>
      </c>
      <c r="AE509" s="11" t="str">
        <f t="shared" si="106"/>
        <v>-</v>
      </c>
    </row>
    <row r="510" spans="10:31" x14ac:dyDescent="0.35">
      <c r="J510" s="2" t="str" cm="1">
        <f t="array" ref="J510">IFERROR(_xlfn.IFS('Pod Commentary'!B510='Data Validation'!$B$3,"No",'Pod Commentary'!B510='Data Validation'!$B$4,"Yes",'Pod Commentary'!B510='Data Validation'!$B$5,"Yes",'Pod Commentary'!B510='Data Validation'!$B$6,"Yes",'Pod Commentary'!B510='Data Validation'!$B$7,"Yes",'Pod Commentary'!B510='Data Validation'!$B$8,"No",'Pod Commentary'!B510='Data Validation'!$B$9,"Yes",'Pod Commentary'!B510='Data Validation'!$B$10,"Yes",'Pod Commentary'!B510='Data Validation'!$B$11,"-"),"-")</f>
        <v>-</v>
      </c>
      <c r="K510" s="2" t="str" cm="1">
        <f t="array" ref="K510">IFERROR(_xlfn.IFS(D510="Garage","No",B510='Data Validation'!$B$3,"Yes",'Pod Commentary'!B510='Data Validation'!$B$4,"No",'Pod Commentary'!B510='Data Validation'!$B$5,"No",'Pod Commentary'!B510='Data Validation'!$B$6,"No",'Pod Commentary'!B510='Data Validation'!$B$7,"No",'Pod Commentary'!B510='Data Validation'!$B$8,"Yes",'Pod Commentary'!B510='Data Validation'!$B$9,"No",'Pod Commentary'!B510='Data Validation'!$B$10,"No",'Pod Commentary'!B510='Data Validation'!$B$11,"No"),"-")</f>
        <v>-</v>
      </c>
      <c r="L510" s="2" t="str" cm="1">
        <f t="array" ref="L510">IFERROR(_xlfn.IFS(B510='Data Validation'!$B$6,"Yes",B510='Data Validation'!$B$7,"Yes"),"-")</f>
        <v>-</v>
      </c>
      <c r="R510" s="11" t="str">
        <f t="shared" si="98"/>
        <v>-</v>
      </c>
      <c r="S510" s="11" t="str">
        <f t="shared" si="99"/>
        <v>-</v>
      </c>
      <c r="T510" s="11" t="str">
        <f t="shared" si="100"/>
        <v>-</v>
      </c>
      <c r="U510" s="11" t="str">
        <f t="shared" si="101"/>
        <v>-</v>
      </c>
      <c r="V510" s="11" t="str">
        <f t="shared" si="102"/>
        <v>-</v>
      </c>
      <c r="W510" s="11" t="str">
        <f t="shared" si="107"/>
        <v>-</v>
      </c>
      <c r="X510" s="11" t="str">
        <f t="shared" si="108"/>
        <v>-</v>
      </c>
      <c r="Y510" s="11" t="str" cm="1">
        <f t="array" ref="Y510">IFERROR(_xlfn.IFS(B510=$U$1,"2",B510=$V$1,"2",J510="Yes","1")*1,"-")</f>
        <v>-</v>
      </c>
      <c r="Z510" s="11" t="str">
        <f t="shared" si="109"/>
        <v>-</v>
      </c>
      <c r="AA510" s="11" t="str">
        <f t="shared" si="110"/>
        <v>-</v>
      </c>
      <c r="AB510" s="2" t="str">
        <f t="shared" si="103"/>
        <v>-</v>
      </c>
      <c r="AC510" s="11" t="str">
        <f t="shared" si="104"/>
        <v>-</v>
      </c>
      <c r="AD510" s="11" t="str">
        <f t="shared" si="105"/>
        <v>-</v>
      </c>
      <c r="AE510" s="11" t="str">
        <f t="shared" si="106"/>
        <v>-</v>
      </c>
    </row>
    <row r="511" spans="10:31" x14ac:dyDescent="0.35">
      <c r="J511" s="2" t="str" cm="1">
        <f t="array" ref="J511">IFERROR(_xlfn.IFS('Pod Commentary'!B511='Data Validation'!$B$3,"No",'Pod Commentary'!B511='Data Validation'!$B$4,"Yes",'Pod Commentary'!B511='Data Validation'!$B$5,"Yes",'Pod Commentary'!B511='Data Validation'!$B$6,"Yes",'Pod Commentary'!B511='Data Validation'!$B$7,"Yes",'Pod Commentary'!B511='Data Validation'!$B$8,"No",'Pod Commentary'!B511='Data Validation'!$B$9,"Yes",'Pod Commentary'!B511='Data Validation'!$B$10,"Yes",'Pod Commentary'!B511='Data Validation'!$B$11,"-"),"-")</f>
        <v>-</v>
      </c>
      <c r="K511" s="2" t="str" cm="1">
        <f t="array" ref="K511">IFERROR(_xlfn.IFS(D511="Garage","No",B511='Data Validation'!$B$3,"Yes",'Pod Commentary'!B511='Data Validation'!$B$4,"No",'Pod Commentary'!B511='Data Validation'!$B$5,"No",'Pod Commentary'!B511='Data Validation'!$B$6,"No",'Pod Commentary'!B511='Data Validation'!$B$7,"No",'Pod Commentary'!B511='Data Validation'!$B$8,"Yes",'Pod Commentary'!B511='Data Validation'!$B$9,"No",'Pod Commentary'!B511='Data Validation'!$B$10,"No",'Pod Commentary'!B511='Data Validation'!$B$11,"No"),"-")</f>
        <v>-</v>
      </c>
      <c r="L511" s="2" t="str" cm="1">
        <f t="array" ref="L511">IFERROR(_xlfn.IFS(B511='Data Validation'!$B$6,"Yes",B511='Data Validation'!$B$7,"Yes"),"-")</f>
        <v>-</v>
      </c>
      <c r="R511" s="11" t="str">
        <f t="shared" si="98"/>
        <v>-</v>
      </c>
      <c r="S511" s="11" t="str">
        <f t="shared" si="99"/>
        <v>-</v>
      </c>
      <c r="T511" s="11" t="str">
        <f t="shared" si="100"/>
        <v>-</v>
      </c>
      <c r="U511" s="11" t="str">
        <f t="shared" si="101"/>
        <v>-</v>
      </c>
      <c r="V511" s="11" t="str">
        <f t="shared" si="102"/>
        <v>-</v>
      </c>
      <c r="W511" s="11" t="str">
        <f t="shared" si="107"/>
        <v>-</v>
      </c>
      <c r="X511" s="11" t="str">
        <f t="shared" si="108"/>
        <v>-</v>
      </c>
      <c r="Y511" s="11" t="str" cm="1">
        <f t="array" ref="Y511">IFERROR(_xlfn.IFS(B511=$U$1,"2",B511=$V$1,"2",J511="Yes","1")*1,"-")</f>
        <v>-</v>
      </c>
      <c r="Z511" s="11" t="str">
        <f t="shared" si="109"/>
        <v>-</v>
      </c>
      <c r="AA511" s="11" t="str">
        <f t="shared" si="110"/>
        <v>-</v>
      </c>
      <c r="AB511" s="2" t="str">
        <f t="shared" si="103"/>
        <v>-</v>
      </c>
      <c r="AC511" s="11" t="str">
        <f t="shared" si="104"/>
        <v>-</v>
      </c>
      <c r="AD511" s="11" t="str">
        <f t="shared" si="105"/>
        <v>-</v>
      </c>
      <c r="AE511" s="11" t="str">
        <f t="shared" si="106"/>
        <v>-</v>
      </c>
    </row>
    <row r="512" spans="10:31" x14ac:dyDescent="0.35">
      <c r="J512" s="2" t="str" cm="1">
        <f t="array" ref="J512">IFERROR(_xlfn.IFS('Pod Commentary'!B512='Data Validation'!$B$3,"No",'Pod Commentary'!B512='Data Validation'!$B$4,"Yes",'Pod Commentary'!B512='Data Validation'!$B$5,"Yes",'Pod Commentary'!B512='Data Validation'!$B$6,"Yes",'Pod Commentary'!B512='Data Validation'!$B$7,"Yes",'Pod Commentary'!B512='Data Validation'!$B$8,"No",'Pod Commentary'!B512='Data Validation'!$B$9,"Yes",'Pod Commentary'!B512='Data Validation'!$B$10,"Yes",'Pod Commentary'!B512='Data Validation'!$B$11,"-"),"-")</f>
        <v>-</v>
      </c>
      <c r="K512" s="2" t="str" cm="1">
        <f t="array" ref="K512">IFERROR(_xlfn.IFS(D512="Garage","No",B512='Data Validation'!$B$3,"Yes",'Pod Commentary'!B512='Data Validation'!$B$4,"No",'Pod Commentary'!B512='Data Validation'!$B$5,"No",'Pod Commentary'!B512='Data Validation'!$B$6,"No",'Pod Commentary'!B512='Data Validation'!$B$7,"No",'Pod Commentary'!B512='Data Validation'!$B$8,"Yes",'Pod Commentary'!B512='Data Validation'!$B$9,"No",'Pod Commentary'!B512='Data Validation'!$B$10,"No",'Pod Commentary'!B512='Data Validation'!$B$11,"No"),"-")</f>
        <v>-</v>
      </c>
      <c r="L512" s="2" t="str" cm="1">
        <f t="array" ref="L512">IFERROR(_xlfn.IFS(B512='Data Validation'!$B$6,"Yes",B512='Data Validation'!$B$7,"Yes"),"-")</f>
        <v>-</v>
      </c>
      <c r="R512" s="11" t="str">
        <f t="shared" si="98"/>
        <v>-</v>
      </c>
      <c r="S512" s="11" t="str">
        <f t="shared" si="99"/>
        <v>-</v>
      </c>
      <c r="T512" s="11" t="str">
        <f t="shared" si="100"/>
        <v>-</v>
      </c>
      <c r="U512" s="11" t="str">
        <f t="shared" si="101"/>
        <v>-</v>
      </c>
      <c r="V512" s="11" t="str">
        <f t="shared" si="102"/>
        <v>-</v>
      </c>
      <c r="W512" s="11" t="str">
        <f t="shared" si="107"/>
        <v>-</v>
      </c>
      <c r="X512" s="11" t="str">
        <f t="shared" si="108"/>
        <v>-</v>
      </c>
      <c r="Y512" s="11" t="str" cm="1">
        <f t="array" ref="Y512">IFERROR(_xlfn.IFS(B512=$U$1,"2",B512=$V$1,"2",J512="Yes","1")*1,"-")</f>
        <v>-</v>
      </c>
      <c r="Z512" s="11" t="str">
        <f t="shared" si="109"/>
        <v>-</v>
      </c>
      <c r="AA512" s="11" t="str">
        <f t="shared" si="110"/>
        <v>-</v>
      </c>
      <c r="AB512" s="2" t="str">
        <f t="shared" si="103"/>
        <v>-</v>
      </c>
      <c r="AC512" s="11" t="str">
        <f t="shared" si="104"/>
        <v>-</v>
      </c>
      <c r="AD512" s="11" t="str">
        <f t="shared" si="105"/>
        <v>-</v>
      </c>
      <c r="AE512" s="11" t="str">
        <f t="shared" si="106"/>
        <v>-</v>
      </c>
    </row>
    <row r="513" spans="10:31" x14ac:dyDescent="0.35">
      <c r="J513" s="2" t="str" cm="1">
        <f t="array" ref="J513">IFERROR(_xlfn.IFS('Pod Commentary'!B513='Data Validation'!$B$3,"No",'Pod Commentary'!B513='Data Validation'!$B$4,"Yes",'Pod Commentary'!B513='Data Validation'!$B$5,"Yes",'Pod Commentary'!B513='Data Validation'!$B$6,"Yes",'Pod Commentary'!B513='Data Validation'!$B$7,"Yes",'Pod Commentary'!B513='Data Validation'!$B$8,"No",'Pod Commentary'!B513='Data Validation'!$B$9,"Yes",'Pod Commentary'!B513='Data Validation'!$B$10,"Yes",'Pod Commentary'!B513='Data Validation'!$B$11,"-"),"-")</f>
        <v>-</v>
      </c>
      <c r="K513" s="2" t="str" cm="1">
        <f t="array" ref="K513">IFERROR(_xlfn.IFS(D513="Garage","No",B513='Data Validation'!$B$3,"Yes",'Pod Commentary'!B513='Data Validation'!$B$4,"No",'Pod Commentary'!B513='Data Validation'!$B$5,"No",'Pod Commentary'!B513='Data Validation'!$B$6,"No",'Pod Commentary'!B513='Data Validation'!$B$7,"No",'Pod Commentary'!B513='Data Validation'!$B$8,"Yes",'Pod Commentary'!B513='Data Validation'!$B$9,"No",'Pod Commentary'!B513='Data Validation'!$B$10,"No",'Pod Commentary'!B513='Data Validation'!$B$11,"No"),"-")</f>
        <v>-</v>
      </c>
      <c r="L513" s="2" t="str" cm="1">
        <f t="array" ref="L513">IFERROR(_xlfn.IFS(B513='Data Validation'!$B$6,"Yes",B513='Data Validation'!$B$7,"Yes"),"-")</f>
        <v>-</v>
      </c>
      <c r="R513" s="11" t="str">
        <f t="shared" si="98"/>
        <v>-</v>
      </c>
      <c r="S513" s="11" t="str">
        <f t="shared" si="99"/>
        <v>-</v>
      </c>
      <c r="T513" s="11" t="str">
        <f t="shared" si="100"/>
        <v>-</v>
      </c>
      <c r="U513" s="11" t="str">
        <f t="shared" si="101"/>
        <v>-</v>
      </c>
      <c r="V513" s="11" t="str">
        <f t="shared" si="102"/>
        <v>-</v>
      </c>
      <c r="W513" s="11" t="str">
        <f t="shared" si="107"/>
        <v>-</v>
      </c>
      <c r="X513" s="11" t="str">
        <f t="shared" si="108"/>
        <v>-</v>
      </c>
      <c r="Y513" s="11" t="str" cm="1">
        <f t="array" ref="Y513">IFERROR(_xlfn.IFS(B513=$U$1,"2",B513=$V$1,"2",J513="Yes","1")*1,"-")</f>
        <v>-</v>
      </c>
      <c r="Z513" s="11" t="str">
        <f t="shared" si="109"/>
        <v>-</v>
      </c>
      <c r="AA513" s="11" t="str">
        <f t="shared" si="110"/>
        <v>-</v>
      </c>
      <c r="AB513" s="2" t="str">
        <f t="shared" si="103"/>
        <v>-</v>
      </c>
      <c r="AC513" s="11" t="str">
        <f t="shared" si="104"/>
        <v>-</v>
      </c>
      <c r="AD513" s="11" t="str">
        <f t="shared" si="105"/>
        <v>-</v>
      </c>
      <c r="AE513" s="11" t="str">
        <f t="shared" si="106"/>
        <v>-</v>
      </c>
    </row>
    <row r="514" spans="10:31" x14ac:dyDescent="0.35">
      <c r="J514" s="2" t="str" cm="1">
        <f t="array" ref="J514">IFERROR(_xlfn.IFS('Pod Commentary'!B514='Data Validation'!$B$3,"No",'Pod Commentary'!B514='Data Validation'!$B$4,"Yes",'Pod Commentary'!B514='Data Validation'!$B$5,"Yes",'Pod Commentary'!B514='Data Validation'!$B$6,"Yes",'Pod Commentary'!B514='Data Validation'!$B$7,"Yes",'Pod Commentary'!B514='Data Validation'!$B$8,"No",'Pod Commentary'!B514='Data Validation'!$B$9,"Yes",'Pod Commentary'!B514='Data Validation'!$B$10,"Yes",'Pod Commentary'!B514='Data Validation'!$B$11,"-"),"-")</f>
        <v>-</v>
      </c>
      <c r="K514" s="2" t="str" cm="1">
        <f t="array" ref="K514">IFERROR(_xlfn.IFS(D514="Garage","No",B514='Data Validation'!$B$3,"Yes",'Pod Commentary'!B514='Data Validation'!$B$4,"No",'Pod Commentary'!B514='Data Validation'!$B$5,"No",'Pod Commentary'!B514='Data Validation'!$B$6,"No",'Pod Commentary'!B514='Data Validation'!$B$7,"No",'Pod Commentary'!B514='Data Validation'!$B$8,"Yes",'Pod Commentary'!B514='Data Validation'!$B$9,"No",'Pod Commentary'!B514='Data Validation'!$B$10,"No",'Pod Commentary'!B514='Data Validation'!$B$11,"No"),"-")</f>
        <v>-</v>
      </c>
      <c r="L514" s="2" t="str" cm="1">
        <f t="array" ref="L514">IFERROR(_xlfn.IFS(B514='Data Validation'!$B$6,"Yes",B514='Data Validation'!$B$7,"Yes"),"-")</f>
        <v>-</v>
      </c>
      <c r="R514" s="11" t="str">
        <f t="shared" si="98"/>
        <v>-</v>
      </c>
      <c r="S514" s="11" t="str">
        <f t="shared" si="99"/>
        <v>-</v>
      </c>
      <c r="T514" s="11" t="str">
        <f t="shared" si="100"/>
        <v>-</v>
      </c>
      <c r="U514" s="11" t="str">
        <f t="shared" si="101"/>
        <v>-</v>
      </c>
      <c r="V514" s="11" t="str">
        <f t="shared" si="102"/>
        <v>-</v>
      </c>
      <c r="W514" s="11" t="str">
        <f t="shared" si="107"/>
        <v>-</v>
      </c>
      <c r="X514" s="11" t="str">
        <f t="shared" si="108"/>
        <v>-</v>
      </c>
      <c r="Y514" s="11" t="str" cm="1">
        <f t="array" ref="Y514">IFERROR(_xlfn.IFS(B514=$U$1,"2",B514=$V$1,"2",J514="Yes","1")*1,"-")</f>
        <v>-</v>
      </c>
      <c r="Z514" s="11" t="str">
        <f t="shared" si="109"/>
        <v>-</v>
      </c>
      <c r="AA514" s="11" t="str">
        <f t="shared" si="110"/>
        <v>-</v>
      </c>
      <c r="AB514" s="2" t="str">
        <f t="shared" si="103"/>
        <v>-</v>
      </c>
      <c r="AC514" s="11" t="str">
        <f t="shared" si="104"/>
        <v>-</v>
      </c>
      <c r="AD514" s="11" t="str">
        <f t="shared" si="105"/>
        <v>-</v>
      </c>
      <c r="AE514" s="11" t="str">
        <f t="shared" si="106"/>
        <v>-</v>
      </c>
    </row>
    <row r="515" spans="10:31" x14ac:dyDescent="0.35">
      <c r="J515" s="2" t="str" cm="1">
        <f t="array" ref="J515">IFERROR(_xlfn.IFS('Pod Commentary'!B515='Data Validation'!$B$3,"No",'Pod Commentary'!B515='Data Validation'!$B$4,"Yes",'Pod Commentary'!B515='Data Validation'!$B$5,"Yes",'Pod Commentary'!B515='Data Validation'!$B$6,"Yes",'Pod Commentary'!B515='Data Validation'!$B$7,"Yes",'Pod Commentary'!B515='Data Validation'!$B$8,"No",'Pod Commentary'!B515='Data Validation'!$B$9,"Yes",'Pod Commentary'!B515='Data Validation'!$B$10,"Yes",'Pod Commentary'!B515='Data Validation'!$B$11,"-"),"-")</f>
        <v>-</v>
      </c>
      <c r="K515" s="2" t="str" cm="1">
        <f t="array" ref="K515">IFERROR(_xlfn.IFS(D515="Garage","No",B515='Data Validation'!$B$3,"Yes",'Pod Commentary'!B515='Data Validation'!$B$4,"No",'Pod Commentary'!B515='Data Validation'!$B$5,"No",'Pod Commentary'!B515='Data Validation'!$B$6,"No",'Pod Commentary'!B515='Data Validation'!$B$7,"No",'Pod Commentary'!B515='Data Validation'!$B$8,"Yes",'Pod Commentary'!B515='Data Validation'!$B$9,"No",'Pod Commentary'!B515='Data Validation'!$B$10,"No",'Pod Commentary'!B515='Data Validation'!$B$11,"No"),"-")</f>
        <v>-</v>
      </c>
      <c r="L515" s="2" t="str" cm="1">
        <f t="array" ref="L515">IFERROR(_xlfn.IFS(B515='Data Validation'!$B$6,"Yes",B515='Data Validation'!$B$7,"Yes"),"-")</f>
        <v>-</v>
      </c>
      <c r="R515" s="11" t="str">
        <f t="shared" ref="R515:R578" si="111">IFERROR(IF($B515=$R$1,"1","-")*1,"-")</f>
        <v>-</v>
      </c>
      <c r="S515" s="11" t="str">
        <f t="shared" ref="S515:S578" si="112">IFERROR(IF($B515=$S$1,"1","-")*1,"-")</f>
        <v>-</v>
      </c>
      <c r="T515" s="11" t="str">
        <f t="shared" ref="T515:T578" si="113">IFERROR(IF($B515=$T$1,"1","-")*1,"-")</f>
        <v>-</v>
      </c>
      <c r="U515" s="11" t="str">
        <f t="shared" ref="U515:U578" si="114">IFERROR(IF($B515=$U$1,"1","-")*1,"-")</f>
        <v>-</v>
      </c>
      <c r="V515" s="11" t="str">
        <f t="shared" ref="V515:V578" si="115">IFERROR(IF($B515=$V$1,"1","-")*1,"-")</f>
        <v>-</v>
      </c>
      <c r="W515" s="11" t="str">
        <f t="shared" si="107"/>
        <v>-</v>
      </c>
      <c r="X515" s="11" t="str">
        <f t="shared" si="108"/>
        <v>-</v>
      </c>
      <c r="Y515" s="11" t="str" cm="1">
        <f t="array" ref="Y515">IFERROR(_xlfn.IFS(B515=$U$1,"2",B515=$V$1,"2",J515="Yes","1")*1,"-")</f>
        <v>-</v>
      </c>
      <c r="Z515" s="11" t="str">
        <f t="shared" si="109"/>
        <v>-</v>
      </c>
      <c r="AA515" s="11" t="str">
        <f t="shared" si="110"/>
        <v>-</v>
      </c>
      <c r="AB515" s="2" t="str">
        <f t="shared" ref="AB515:AB578" si="116">IFERROR(IF(O515="Yes","1","-")*1,"-")</f>
        <v>-</v>
      </c>
      <c r="AC515" s="11" t="str">
        <f t="shared" ref="AC515:AC578" si="117">IFERROR(IF($B515=$AC$1,"1","-")*1,"-")</f>
        <v>-</v>
      </c>
      <c r="AD515" s="11" t="str">
        <f t="shared" ref="AD515:AD578" si="118">IFERROR(IF($B515=$AD$1,"1","-")*1,"-")</f>
        <v>-</v>
      </c>
      <c r="AE515" s="11" t="str">
        <f t="shared" ref="AE515:AE578" si="119">IFERROR(IF($B515=$AE$1,"1","-")*1,"-")</f>
        <v>-</v>
      </c>
    </row>
    <row r="516" spans="10:31" x14ac:dyDescent="0.35">
      <c r="J516" s="2" t="str" cm="1">
        <f t="array" ref="J516">IFERROR(_xlfn.IFS('Pod Commentary'!B516='Data Validation'!$B$3,"No",'Pod Commentary'!B516='Data Validation'!$B$4,"Yes",'Pod Commentary'!B516='Data Validation'!$B$5,"Yes",'Pod Commentary'!B516='Data Validation'!$B$6,"Yes",'Pod Commentary'!B516='Data Validation'!$B$7,"Yes",'Pod Commentary'!B516='Data Validation'!$B$8,"No",'Pod Commentary'!B516='Data Validation'!$B$9,"Yes",'Pod Commentary'!B516='Data Validation'!$B$10,"Yes",'Pod Commentary'!B516='Data Validation'!$B$11,"-"),"-")</f>
        <v>-</v>
      </c>
      <c r="K516" s="2" t="str" cm="1">
        <f t="array" ref="K516">IFERROR(_xlfn.IFS(D516="Garage","No",B516='Data Validation'!$B$3,"Yes",'Pod Commentary'!B516='Data Validation'!$B$4,"No",'Pod Commentary'!B516='Data Validation'!$B$5,"No",'Pod Commentary'!B516='Data Validation'!$B$6,"No",'Pod Commentary'!B516='Data Validation'!$B$7,"No",'Pod Commentary'!B516='Data Validation'!$B$8,"Yes",'Pod Commentary'!B516='Data Validation'!$B$9,"No",'Pod Commentary'!B516='Data Validation'!$B$10,"No",'Pod Commentary'!B516='Data Validation'!$B$11,"No"),"-")</f>
        <v>-</v>
      </c>
      <c r="L516" s="2" t="str" cm="1">
        <f t="array" ref="L516">IFERROR(_xlfn.IFS(B516='Data Validation'!$B$6,"Yes",B516='Data Validation'!$B$7,"Yes"),"-")</f>
        <v>-</v>
      </c>
      <c r="R516" s="11" t="str">
        <f t="shared" si="111"/>
        <v>-</v>
      </c>
      <c r="S516" s="11" t="str">
        <f t="shared" si="112"/>
        <v>-</v>
      </c>
      <c r="T516" s="11" t="str">
        <f t="shared" si="113"/>
        <v>-</v>
      </c>
      <c r="U516" s="11" t="str">
        <f t="shared" si="114"/>
        <v>-</v>
      </c>
      <c r="V516" s="11" t="str">
        <f t="shared" si="115"/>
        <v>-</v>
      </c>
      <c r="W516" s="11" t="str">
        <f t="shared" si="107"/>
        <v>-</v>
      </c>
      <c r="X516" s="11" t="str">
        <f t="shared" si="108"/>
        <v>-</v>
      </c>
      <c r="Y516" s="11" t="str" cm="1">
        <f t="array" ref="Y516">IFERROR(_xlfn.IFS(B516=$U$1,"2",B516=$V$1,"2",J516="Yes","1")*1,"-")</f>
        <v>-</v>
      </c>
      <c r="Z516" s="11" t="str">
        <f t="shared" si="109"/>
        <v>-</v>
      </c>
      <c r="AA516" s="11" t="str">
        <f t="shared" si="110"/>
        <v>-</v>
      </c>
      <c r="AB516" s="2" t="str">
        <f t="shared" si="116"/>
        <v>-</v>
      </c>
      <c r="AC516" s="11" t="str">
        <f t="shared" si="117"/>
        <v>-</v>
      </c>
      <c r="AD516" s="11" t="str">
        <f t="shared" si="118"/>
        <v>-</v>
      </c>
      <c r="AE516" s="11" t="str">
        <f t="shared" si="119"/>
        <v>-</v>
      </c>
    </row>
    <row r="517" spans="10:31" x14ac:dyDescent="0.35">
      <c r="J517" s="2" t="str" cm="1">
        <f t="array" ref="J517">IFERROR(_xlfn.IFS('Pod Commentary'!B517='Data Validation'!$B$3,"No",'Pod Commentary'!B517='Data Validation'!$B$4,"Yes",'Pod Commentary'!B517='Data Validation'!$B$5,"Yes",'Pod Commentary'!B517='Data Validation'!$B$6,"Yes",'Pod Commentary'!B517='Data Validation'!$B$7,"Yes",'Pod Commentary'!B517='Data Validation'!$B$8,"No",'Pod Commentary'!B517='Data Validation'!$B$9,"Yes",'Pod Commentary'!B517='Data Validation'!$B$10,"Yes",'Pod Commentary'!B517='Data Validation'!$B$11,"-"),"-")</f>
        <v>-</v>
      </c>
      <c r="K517" s="2" t="str" cm="1">
        <f t="array" ref="K517">IFERROR(_xlfn.IFS(D517="Garage","No",B517='Data Validation'!$B$3,"Yes",'Pod Commentary'!B517='Data Validation'!$B$4,"No",'Pod Commentary'!B517='Data Validation'!$B$5,"No",'Pod Commentary'!B517='Data Validation'!$B$6,"No",'Pod Commentary'!B517='Data Validation'!$B$7,"No",'Pod Commentary'!B517='Data Validation'!$B$8,"Yes",'Pod Commentary'!B517='Data Validation'!$B$9,"No",'Pod Commentary'!B517='Data Validation'!$B$10,"No",'Pod Commentary'!B517='Data Validation'!$B$11,"No"),"-")</f>
        <v>-</v>
      </c>
      <c r="L517" s="2" t="str" cm="1">
        <f t="array" ref="L517">IFERROR(_xlfn.IFS(B517='Data Validation'!$B$6,"Yes",B517='Data Validation'!$B$7,"Yes"),"-")</f>
        <v>-</v>
      </c>
      <c r="R517" s="11" t="str">
        <f t="shared" si="111"/>
        <v>-</v>
      </c>
      <c r="S517" s="11" t="str">
        <f t="shared" si="112"/>
        <v>-</v>
      </c>
      <c r="T517" s="11" t="str">
        <f t="shared" si="113"/>
        <v>-</v>
      </c>
      <c r="U517" s="11" t="str">
        <f t="shared" si="114"/>
        <v>-</v>
      </c>
      <c r="V517" s="11" t="str">
        <f t="shared" si="115"/>
        <v>-</v>
      </c>
      <c r="W517" s="11" t="str">
        <f t="shared" si="107"/>
        <v>-</v>
      </c>
      <c r="X517" s="11" t="str">
        <f t="shared" si="108"/>
        <v>-</v>
      </c>
      <c r="Y517" s="11" t="str" cm="1">
        <f t="array" ref="Y517">IFERROR(_xlfn.IFS(B517=$U$1,"2",B517=$V$1,"2",J517="Yes","1")*1,"-")</f>
        <v>-</v>
      </c>
      <c r="Z517" s="11" t="str">
        <f t="shared" si="109"/>
        <v>-</v>
      </c>
      <c r="AA517" s="11" t="str">
        <f t="shared" si="110"/>
        <v>-</v>
      </c>
      <c r="AB517" s="2" t="str">
        <f t="shared" si="116"/>
        <v>-</v>
      </c>
      <c r="AC517" s="11" t="str">
        <f t="shared" si="117"/>
        <v>-</v>
      </c>
      <c r="AD517" s="11" t="str">
        <f t="shared" si="118"/>
        <v>-</v>
      </c>
      <c r="AE517" s="11" t="str">
        <f t="shared" si="119"/>
        <v>-</v>
      </c>
    </row>
    <row r="518" spans="10:31" x14ac:dyDescent="0.35">
      <c r="J518" s="2" t="str" cm="1">
        <f t="array" ref="J518">IFERROR(_xlfn.IFS('Pod Commentary'!B518='Data Validation'!$B$3,"No",'Pod Commentary'!B518='Data Validation'!$B$4,"Yes",'Pod Commentary'!B518='Data Validation'!$B$5,"Yes",'Pod Commentary'!B518='Data Validation'!$B$6,"Yes",'Pod Commentary'!B518='Data Validation'!$B$7,"Yes",'Pod Commentary'!B518='Data Validation'!$B$8,"No",'Pod Commentary'!B518='Data Validation'!$B$9,"Yes",'Pod Commentary'!B518='Data Validation'!$B$10,"Yes",'Pod Commentary'!B518='Data Validation'!$B$11,"-"),"-")</f>
        <v>-</v>
      </c>
      <c r="K518" s="2" t="str" cm="1">
        <f t="array" ref="K518">IFERROR(_xlfn.IFS(D518="Garage","No",B518='Data Validation'!$B$3,"Yes",'Pod Commentary'!B518='Data Validation'!$B$4,"No",'Pod Commentary'!B518='Data Validation'!$B$5,"No",'Pod Commentary'!B518='Data Validation'!$B$6,"No",'Pod Commentary'!B518='Data Validation'!$B$7,"No",'Pod Commentary'!B518='Data Validation'!$B$8,"Yes",'Pod Commentary'!B518='Data Validation'!$B$9,"No",'Pod Commentary'!B518='Data Validation'!$B$10,"No",'Pod Commentary'!B518='Data Validation'!$B$11,"No"),"-")</f>
        <v>-</v>
      </c>
      <c r="L518" s="2" t="str" cm="1">
        <f t="array" ref="L518">IFERROR(_xlfn.IFS(B518='Data Validation'!$B$6,"Yes",B518='Data Validation'!$B$7,"Yes"),"-")</f>
        <v>-</v>
      </c>
      <c r="R518" s="11" t="str">
        <f t="shared" si="111"/>
        <v>-</v>
      </c>
      <c r="S518" s="11" t="str">
        <f t="shared" si="112"/>
        <v>-</v>
      </c>
      <c r="T518" s="11" t="str">
        <f t="shared" si="113"/>
        <v>-</v>
      </c>
      <c r="U518" s="11" t="str">
        <f t="shared" si="114"/>
        <v>-</v>
      </c>
      <c r="V518" s="11" t="str">
        <f t="shared" si="115"/>
        <v>-</v>
      </c>
      <c r="W518" s="11" t="str">
        <f t="shared" si="107"/>
        <v>-</v>
      </c>
      <c r="X518" s="11" t="str">
        <f t="shared" si="108"/>
        <v>-</v>
      </c>
      <c r="Y518" s="11" t="str" cm="1">
        <f t="array" ref="Y518">IFERROR(_xlfn.IFS(B518=$U$1,"2",B518=$V$1,"2",J518="Yes","1")*1,"-")</f>
        <v>-</v>
      </c>
      <c r="Z518" s="11" t="str">
        <f t="shared" si="109"/>
        <v>-</v>
      </c>
      <c r="AA518" s="11" t="str">
        <f t="shared" si="110"/>
        <v>-</v>
      </c>
      <c r="AB518" s="2" t="str">
        <f t="shared" si="116"/>
        <v>-</v>
      </c>
      <c r="AC518" s="11" t="str">
        <f t="shared" si="117"/>
        <v>-</v>
      </c>
      <c r="AD518" s="11" t="str">
        <f t="shared" si="118"/>
        <v>-</v>
      </c>
      <c r="AE518" s="11" t="str">
        <f t="shared" si="119"/>
        <v>-</v>
      </c>
    </row>
    <row r="519" spans="10:31" x14ac:dyDescent="0.35">
      <c r="J519" s="2" t="str" cm="1">
        <f t="array" ref="J519">IFERROR(_xlfn.IFS('Pod Commentary'!B519='Data Validation'!$B$3,"No",'Pod Commentary'!B519='Data Validation'!$B$4,"Yes",'Pod Commentary'!B519='Data Validation'!$B$5,"Yes",'Pod Commentary'!B519='Data Validation'!$B$6,"Yes",'Pod Commentary'!B519='Data Validation'!$B$7,"Yes",'Pod Commentary'!B519='Data Validation'!$B$8,"No",'Pod Commentary'!B519='Data Validation'!$B$9,"Yes",'Pod Commentary'!B519='Data Validation'!$B$10,"Yes",'Pod Commentary'!B519='Data Validation'!$B$11,"-"),"-")</f>
        <v>-</v>
      </c>
      <c r="K519" s="2" t="str" cm="1">
        <f t="array" ref="K519">IFERROR(_xlfn.IFS(D519="Garage","No",B519='Data Validation'!$B$3,"Yes",'Pod Commentary'!B519='Data Validation'!$B$4,"No",'Pod Commentary'!B519='Data Validation'!$B$5,"No",'Pod Commentary'!B519='Data Validation'!$B$6,"No",'Pod Commentary'!B519='Data Validation'!$B$7,"No",'Pod Commentary'!B519='Data Validation'!$B$8,"Yes",'Pod Commentary'!B519='Data Validation'!$B$9,"No",'Pod Commentary'!B519='Data Validation'!$B$10,"No",'Pod Commentary'!B519='Data Validation'!$B$11,"No"),"-")</f>
        <v>-</v>
      </c>
      <c r="L519" s="2" t="str" cm="1">
        <f t="array" ref="L519">IFERROR(_xlfn.IFS(B519='Data Validation'!$B$6,"Yes",B519='Data Validation'!$B$7,"Yes"),"-")</f>
        <v>-</v>
      </c>
      <c r="R519" s="11" t="str">
        <f t="shared" si="111"/>
        <v>-</v>
      </c>
      <c r="S519" s="11" t="str">
        <f t="shared" si="112"/>
        <v>-</v>
      </c>
      <c r="T519" s="11" t="str">
        <f t="shared" si="113"/>
        <v>-</v>
      </c>
      <c r="U519" s="11" t="str">
        <f t="shared" si="114"/>
        <v>-</v>
      </c>
      <c r="V519" s="11" t="str">
        <f t="shared" si="115"/>
        <v>-</v>
      </c>
      <c r="W519" s="11" t="str">
        <f t="shared" ref="W519:W582" si="120">IFERROR(IF(E519=$W$1,"1","-")*1,"-")</f>
        <v>-</v>
      </c>
      <c r="X519" s="11" t="str">
        <f t="shared" ref="X519:X582" si="121">IFERROR(IF(E519=$X$1,"1","-")*1,"-")</f>
        <v>-</v>
      </c>
      <c r="Y519" s="11" t="str" cm="1">
        <f t="array" ref="Y519">IFERROR(_xlfn.IFS(B519=$U$1,"2",B519=$V$1,"2",J519="Yes","1")*1,"-")</f>
        <v>-</v>
      </c>
      <c r="Z519" s="11" t="str">
        <f t="shared" ref="Z519:Z582" si="122">IFERROR(IF(K519="Yes","1","-")*1,"-")</f>
        <v>-</v>
      </c>
      <c r="AA519" s="11" t="str">
        <f t="shared" ref="AA519:AA582" si="123">IFERROR(IF(L519="Yes","1","-")*1,"-")</f>
        <v>-</v>
      </c>
      <c r="AB519" s="2" t="str">
        <f t="shared" si="116"/>
        <v>-</v>
      </c>
      <c r="AC519" s="11" t="str">
        <f t="shared" si="117"/>
        <v>-</v>
      </c>
      <c r="AD519" s="11" t="str">
        <f t="shared" si="118"/>
        <v>-</v>
      </c>
      <c r="AE519" s="11" t="str">
        <f t="shared" si="119"/>
        <v>-</v>
      </c>
    </row>
    <row r="520" spans="10:31" x14ac:dyDescent="0.35">
      <c r="J520" s="2" t="str" cm="1">
        <f t="array" ref="J520">IFERROR(_xlfn.IFS('Pod Commentary'!B520='Data Validation'!$B$3,"No",'Pod Commentary'!B520='Data Validation'!$B$4,"Yes",'Pod Commentary'!B520='Data Validation'!$B$5,"Yes",'Pod Commentary'!B520='Data Validation'!$B$6,"Yes",'Pod Commentary'!B520='Data Validation'!$B$7,"Yes",'Pod Commentary'!B520='Data Validation'!$B$8,"No",'Pod Commentary'!B520='Data Validation'!$B$9,"Yes",'Pod Commentary'!B520='Data Validation'!$B$10,"Yes",'Pod Commentary'!B520='Data Validation'!$B$11,"-"),"-")</f>
        <v>-</v>
      </c>
      <c r="K520" s="2" t="str" cm="1">
        <f t="array" ref="K520">IFERROR(_xlfn.IFS(D520="Garage","No",B520='Data Validation'!$B$3,"Yes",'Pod Commentary'!B520='Data Validation'!$B$4,"No",'Pod Commentary'!B520='Data Validation'!$B$5,"No",'Pod Commentary'!B520='Data Validation'!$B$6,"No",'Pod Commentary'!B520='Data Validation'!$B$7,"No",'Pod Commentary'!B520='Data Validation'!$B$8,"Yes",'Pod Commentary'!B520='Data Validation'!$B$9,"No",'Pod Commentary'!B520='Data Validation'!$B$10,"No",'Pod Commentary'!B520='Data Validation'!$B$11,"No"),"-")</f>
        <v>-</v>
      </c>
      <c r="L520" s="2" t="str" cm="1">
        <f t="array" ref="L520">IFERROR(_xlfn.IFS(B520='Data Validation'!$B$6,"Yes",B520='Data Validation'!$B$7,"Yes"),"-")</f>
        <v>-</v>
      </c>
      <c r="R520" s="11" t="str">
        <f t="shared" si="111"/>
        <v>-</v>
      </c>
      <c r="S520" s="11" t="str">
        <f t="shared" si="112"/>
        <v>-</v>
      </c>
      <c r="T520" s="11" t="str">
        <f t="shared" si="113"/>
        <v>-</v>
      </c>
      <c r="U520" s="11" t="str">
        <f t="shared" si="114"/>
        <v>-</v>
      </c>
      <c r="V520" s="11" t="str">
        <f t="shared" si="115"/>
        <v>-</v>
      </c>
      <c r="W520" s="11" t="str">
        <f t="shared" si="120"/>
        <v>-</v>
      </c>
      <c r="X520" s="11" t="str">
        <f t="shared" si="121"/>
        <v>-</v>
      </c>
      <c r="Y520" s="11" t="str" cm="1">
        <f t="array" ref="Y520">IFERROR(_xlfn.IFS(B520=$U$1,"2",B520=$V$1,"2",J520="Yes","1")*1,"-")</f>
        <v>-</v>
      </c>
      <c r="Z520" s="11" t="str">
        <f t="shared" si="122"/>
        <v>-</v>
      </c>
      <c r="AA520" s="11" t="str">
        <f t="shared" si="123"/>
        <v>-</v>
      </c>
      <c r="AB520" s="2" t="str">
        <f t="shared" si="116"/>
        <v>-</v>
      </c>
      <c r="AC520" s="11" t="str">
        <f t="shared" si="117"/>
        <v>-</v>
      </c>
      <c r="AD520" s="11" t="str">
        <f t="shared" si="118"/>
        <v>-</v>
      </c>
      <c r="AE520" s="11" t="str">
        <f t="shared" si="119"/>
        <v>-</v>
      </c>
    </row>
    <row r="521" spans="10:31" x14ac:dyDescent="0.35">
      <c r="J521" s="2" t="str" cm="1">
        <f t="array" ref="J521">IFERROR(_xlfn.IFS('Pod Commentary'!B521='Data Validation'!$B$3,"No",'Pod Commentary'!B521='Data Validation'!$B$4,"Yes",'Pod Commentary'!B521='Data Validation'!$B$5,"Yes",'Pod Commentary'!B521='Data Validation'!$B$6,"Yes",'Pod Commentary'!B521='Data Validation'!$B$7,"Yes",'Pod Commentary'!B521='Data Validation'!$B$8,"No",'Pod Commentary'!B521='Data Validation'!$B$9,"Yes",'Pod Commentary'!B521='Data Validation'!$B$10,"Yes",'Pod Commentary'!B521='Data Validation'!$B$11,"-"),"-")</f>
        <v>-</v>
      </c>
      <c r="K521" s="2" t="str" cm="1">
        <f t="array" ref="K521">IFERROR(_xlfn.IFS(D521="Garage","No",B521='Data Validation'!$B$3,"Yes",'Pod Commentary'!B521='Data Validation'!$B$4,"No",'Pod Commentary'!B521='Data Validation'!$B$5,"No",'Pod Commentary'!B521='Data Validation'!$B$6,"No",'Pod Commentary'!B521='Data Validation'!$B$7,"No",'Pod Commentary'!B521='Data Validation'!$B$8,"Yes",'Pod Commentary'!B521='Data Validation'!$B$9,"No",'Pod Commentary'!B521='Data Validation'!$B$10,"No",'Pod Commentary'!B521='Data Validation'!$B$11,"No"),"-")</f>
        <v>-</v>
      </c>
      <c r="L521" s="2" t="str" cm="1">
        <f t="array" ref="L521">IFERROR(_xlfn.IFS(B521='Data Validation'!$B$6,"Yes",B521='Data Validation'!$B$7,"Yes"),"-")</f>
        <v>-</v>
      </c>
      <c r="R521" s="11" t="str">
        <f t="shared" si="111"/>
        <v>-</v>
      </c>
      <c r="S521" s="11" t="str">
        <f t="shared" si="112"/>
        <v>-</v>
      </c>
      <c r="T521" s="11" t="str">
        <f t="shared" si="113"/>
        <v>-</v>
      </c>
      <c r="U521" s="11" t="str">
        <f t="shared" si="114"/>
        <v>-</v>
      </c>
      <c r="V521" s="11" t="str">
        <f t="shared" si="115"/>
        <v>-</v>
      </c>
      <c r="W521" s="11" t="str">
        <f t="shared" si="120"/>
        <v>-</v>
      </c>
      <c r="X521" s="11" t="str">
        <f t="shared" si="121"/>
        <v>-</v>
      </c>
      <c r="Y521" s="11" t="str" cm="1">
        <f t="array" ref="Y521">IFERROR(_xlfn.IFS(B521=$U$1,"2",B521=$V$1,"2",J521="Yes","1")*1,"-")</f>
        <v>-</v>
      </c>
      <c r="Z521" s="11" t="str">
        <f t="shared" si="122"/>
        <v>-</v>
      </c>
      <c r="AA521" s="11" t="str">
        <f t="shared" si="123"/>
        <v>-</v>
      </c>
      <c r="AB521" s="2" t="str">
        <f t="shared" si="116"/>
        <v>-</v>
      </c>
      <c r="AC521" s="11" t="str">
        <f t="shared" si="117"/>
        <v>-</v>
      </c>
      <c r="AD521" s="11" t="str">
        <f t="shared" si="118"/>
        <v>-</v>
      </c>
      <c r="AE521" s="11" t="str">
        <f t="shared" si="119"/>
        <v>-</v>
      </c>
    </row>
    <row r="522" spans="10:31" x14ac:dyDescent="0.35">
      <c r="J522" s="2" t="str" cm="1">
        <f t="array" ref="J522">IFERROR(_xlfn.IFS('Pod Commentary'!B522='Data Validation'!$B$3,"No",'Pod Commentary'!B522='Data Validation'!$B$4,"Yes",'Pod Commentary'!B522='Data Validation'!$B$5,"Yes",'Pod Commentary'!B522='Data Validation'!$B$6,"Yes",'Pod Commentary'!B522='Data Validation'!$B$7,"Yes",'Pod Commentary'!B522='Data Validation'!$B$8,"No",'Pod Commentary'!B522='Data Validation'!$B$9,"Yes",'Pod Commentary'!B522='Data Validation'!$B$10,"Yes",'Pod Commentary'!B522='Data Validation'!$B$11,"-"),"-")</f>
        <v>-</v>
      </c>
      <c r="K522" s="2" t="str" cm="1">
        <f t="array" ref="K522">IFERROR(_xlfn.IFS(D522="Garage","No",B522='Data Validation'!$B$3,"Yes",'Pod Commentary'!B522='Data Validation'!$B$4,"No",'Pod Commentary'!B522='Data Validation'!$B$5,"No",'Pod Commentary'!B522='Data Validation'!$B$6,"No",'Pod Commentary'!B522='Data Validation'!$B$7,"No",'Pod Commentary'!B522='Data Validation'!$B$8,"Yes",'Pod Commentary'!B522='Data Validation'!$B$9,"No",'Pod Commentary'!B522='Data Validation'!$B$10,"No",'Pod Commentary'!B522='Data Validation'!$B$11,"No"),"-")</f>
        <v>-</v>
      </c>
      <c r="L522" s="2" t="str" cm="1">
        <f t="array" ref="L522">IFERROR(_xlfn.IFS(B522='Data Validation'!$B$6,"Yes",B522='Data Validation'!$B$7,"Yes"),"-")</f>
        <v>-</v>
      </c>
      <c r="R522" s="11" t="str">
        <f t="shared" si="111"/>
        <v>-</v>
      </c>
      <c r="S522" s="11" t="str">
        <f t="shared" si="112"/>
        <v>-</v>
      </c>
      <c r="T522" s="11" t="str">
        <f t="shared" si="113"/>
        <v>-</v>
      </c>
      <c r="U522" s="11" t="str">
        <f t="shared" si="114"/>
        <v>-</v>
      </c>
      <c r="V522" s="11" t="str">
        <f t="shared" si="115"/>
        <v>-</v>
      </c>
      <c r="W522" s="11" t="str">
        <f t="shared" si="120"/>
        <v>-</v>
      </c>
      <c r="X522" s="11" t="str">
        <f t="shared" si="121"/>
        <v>-</v>
      </c>
      <c r="Y522" s="11" t="str" cm="1">
        <f t="array" ref="Y522">IFERROR(_xlfn.IFS(B522=$U$1,"2",B522=$V$1,"2",J522="Yes","1")*1,"-")</f>
        <v>-</v>
      </c>
      <c r="Z522" s="11" t="str">
        <f t="shared" si="122"/>
        <v>-</v>
      </c>
      <c r="AA522" s="11" t="str">
        <f t="shared" si="123"/>
        <v>-</v>
      </c>
      <c r="AB522" s="2" t="str">
        <f t="shared" si="116"/>
        <v>-</v>
      </c>
      <c r="AC522" s="11" t="str">
        <f t="shared" si="117"/>
        <v>-</v>
      </c>
      <c r="AD522" s="11" t="str">
        <f t="shared" si="118"/>
        <v>-</v>
      </c>
      <c r="AE522" s="11" t="str">
        <f t="shared" si="119"/>
        <v>-</v>
      </c>
    </row>
    <row r="523" spans="10:31" x14ac:dyDescent="0.35">
      <c r="J523" s="2" t="str" cm="1">
        <f t="array" ref="J523">IFERROR(_xlfn.IFS('Pod Commentary'!B523='Data Validation'!$B$3,"No",'Pod Commentary'!B523='Data Validation'!$B$4,"Yes",'Pod Commentary'!B523='Data Validation'!$B$5,"Yes",'Pod Commentary'!B523='Data Validation'!$B$6,"Yes",'Pod Commentary'!B523='Data Validation'!$B$7,"Yes",'Pod Commentary'!B523='Data Validation'!$B$8,"No",'Pod Commentary'!B523='Data Validation'!$B$9,"Yes",'Pod Commentary'!B523='Data Validation'!$B$10,"Yes",'Pod Commentary'!B523='Data Validation'!$B$11,"-"),"-")</f>
        <v>-</v>
      </c>
      <c r="K523" s="2" t="str" cm="1">
        <f t="array" ref="K523">IFERROR(_xlfn.IFS(D523="Garage","No",B523='Data Validation'!$B$3,"Yes",'Pod Commentary'!B523='Data Validation'!$B$4,"No",'Pod Commentary'!B523='Data Validation'!$B$5,"No",'Pod Commentary'!B523='Data Validation'!$B$6,"No",'Pod Commentary'!B523='Data Validation'!$B$7,"No",'Pod Commentary'!B523='Data Validation'!$B$8,"Yes",'Pod Commentary'!B523='Data Validation'!$B$9,"No",'Pod Commentary'!B523='Data Validation'!$B$10,"No",'Pod Commentary'!B523='Data Validation'!$B$11,"No"),"-")</f>
        <v>-</v>
      </c>
      <c r="L523" s="2" t="str" cm="1">
        <f t="array" ref="L523">IFERROR(_xlfn.IFS(B523='Data Validation'!$B$6,"Yes",B523='Data Validation'!$B$7,"Yes"),"-")</f>
        <v>-</v>
      </c>
      <c r="R523" s="11" t="str">
        <f t="shared" si="111"/>
        <v>-</v>
      </c>
      <c r="S523" s="11" t="str">
        <f t="shared" si="112"/>
        <v>-</v>
      </c>
      <c r="T523" s="11" t="str">
        <f t="shared" si="113"/>
        <v>-</v>
      </c>
      <c r="U523" s="11" t="str">
        <f t="shared" si="114"/>
        <v>-</v>
      </c>
      <c r="V523" s="11" t="str">
        <f t="shared" si="115"/>
        <v>-</v>
      </c>
      <c r="W523" s="11" t="str">
        <f t="shared" si="120"/>
        <v>-</v>
      </c>
      <c r="X523" s="11" t="str">
        <f t="shared" si="121"/>
        <v>-</v>
      </c>
      <c r="Y523" s="11" t="str" cm="1">
        <f t="array" ref="Y523">IFERROR(_xlfn.IFS(B523=$U$1,"2",B523=$V$1,"2",J523="Yes","1")*1,"-")</f>
        <v>-</v>
      </c>
      <c r="Z523" s="11" t="str">
        <f t="shared" si="122"/>
        <v>-</v>
      </c>
      <c r="AA523" s="11" t="str">
        <f t="shared" si="123"/>
        <v>-</v>
      </c>
      <c r="AB523" s="2" t="str">
        <f t="shared" si="116"/>
        <v>-</v>
      </c>
      <c r="AC523" s="11" t="str">
        <f t="shared" si="117"/>
        <v>-</v>
      </c>
      <c r="AD523" s="11" t="str">
        <f t="shared" si="118"/>
        <v>-</v>
      </c>
      <c r="AE523" s="11" t="str">
        <f t="shared" si="119"/>
        <v>-</v>
      </c>
    </row>
    <row r="524" spans="10:31" x14ac:dyDescent="0.35">
      <c r="J524" s="2" t="str" cm="1">
        <f t="array" ref="J524">IFERROR(_xlfn.IFS('Pod Commentary'!B524='Data Validation'!$B$3,"No",'Pod Commentary'!B524='Data Validation'!$B$4,"Yes",'Pod Commentary'!B524='Data Validation'!$B$5,"Yes",'Pod Commentary'!B524='Data Validation'!$B$6,"Yes",'Pod Commentary'!B524='Data Validation'!$B$7,"Yes",'Pod Commentary'!B524='Data Validation'!$B$8,"No",'Pod Commentary'!B524='Data Validation'!$B$9,"Yes",'Pod Commentary'!B524='Data Validation'!$B$10,"Yes",'Pod Commentary'!B524='Data Validation'!$B$11,"-"),"-")</f>
        <v>-</v>
      </c>
      <c r="K524" s="2" t="str" cm="1">
        <f t="array" ref="K524">IFERROR(_xlfn.IFS(D524="Garage","No",B524='Data Validation'!$B$3,"Yes",'Pod Commentary'!B524='Data Validation'!$B$4,"No",'Pod Commentary'!B524='Data Validation'!$B$5,"No",'Pod Commentary'!B524='Data Validation'!$B$6,"No",'Pod Commentary'!B524='Data Validation'!$B$7,"No",'Pod Commentary'!B524='Data Validation'!$B$8,"Yes",'Pod Commentary'!B524='Data Validation'!$B$9,"No",'Pod Commentary'!B524='Data Validation'!$B$10,"No",'Pod Commentary'!B524='Data Validation'!$B$11,"No"),"-")</f>
        <v>-</v>
      </c>
      <c r="L524" s="2" t="str" cm="1">
        <f t="array" ref="L524">IFERROR(_xlfn.IFS(B524='Data Validation'!$B$6,"Yes",B524='Data Validation'!$B$7,"Yes"),"-")</f>
        <v>-</v>
      </c>
      <c r="R524" s="11" t="str">
        <f t="shared" si="111"/>
        <v>-</v>
      </c>
      <c r="S524" s="11" t="str">
        <f t="shared" si="112"/>
        <v>-</v>
      </c>
      <c r="T524" s="11" t="str">
        <f t="shared" si="113"/>
        <v>-</v>
      </c>
      <c r="U524" s="11" t="str">
        <f t="shared" si="114"/>
        <v>-</v>
      </c>
      <c r="V524" s="11" t="str">
        <f t="shared" si="115"/>
        <v>-</v>
      </c>
      <c r="W524" s="11" t="str">
        <f t="shared" si="120"/>
        <v>-</v>
      </c>
      <c r="X524" s="11" t="str">
        <f t="shared" si="121"/>
        <v>-</v>
      </c>
      <c r="Y524" s="11" t="str" cm="1">
        <f t="array" ref="Y524">IFERROR(_xlfn.IFS(B524=$U$1,"2",B524=$V$1,"2",J524="Yes","1")*1,"-")</f>
        <v>-</v>
      </c>
      <c r="Z524" s="11" t="str">
        <f t="shared" si="122"/>
        <v>-</v>
      </c>
      <c r="AA524" s="11" t="str">
        <f t="shared" si="123"/>
        <v>-</v>
      </c>
      <c r="AB524" s="2" t="str">
        <f t="shared" si="116"/>
        <v>-</v>
      </c>
      <c r="AC524" s="11" t="str">
        <f t="shared" si="117"/>
        <v>-</v>
      </c>
      <c r="AD524" s="11" t="str">
        <f t="shared" si="118"/>
        <v>-</v>
      </c>
      <c r="AE524" s="11" t="str">
        <f t="shared" si="119"/>
        <v>-</v>
      </c>
    </row>
    <row r="525" spans="10:31" x14ac:dyDescent="0.35">
      <c r="J525" s="2" t="str" cm="1">
        <f t="array" ref="J525">IFERROR(_xlfn.IFS('Pod Commentary'!B525='Data Validation'!$B$3,"No",'Pod Commentary'!B525='Data Validation'!$B$4,"Yes",'Pod Commentary'!B525='Data Validation'!$B$5,"Yes",'Pod Commentary'!B525='Data Validation'!$B$6,"Yes",'Pod Commentary'!B525='Data Validation'!$B$7,"Yes",'Pod Commentary'!B525='Data Validation'!$B$8,"No",'Pod Commentary'!B525='Data Validation'!$B$9,"Yes",'Pod Commentary'!B525='Data Validation'!$B$10,"Yes",'Pod Commentary'!B525='Data Validation'!$B$11,"-"),"-")</f>
        <v>-</v>
      </c>
      <c r="K525" s="2" t="str" cm="1">
        <f t="array" ref="K525">IFERROR(_xlfn.IFS(D525="Garage","No",B525='Data Validation'!$B$3,"Yes",'Pod Commentary'!B525='Data Validation'!$B$4,"No",'Pod Commentary'!B525='Data Validation'!$B$5,"No",'Pod Commentary'!B525='Data Validation'!$B$6,"No",'Pod Commentary'!B525='Data Validation'!$B$7,"No",'Pod Commentary'!B525='Data Validation'!$B$8,"Yes",'Pod Commentary'!B525='Data Validation'!$B$9,"No",'Pod Commentary'!B525='Data Validation'!$B$10,"No",'Pod Commentary'!B525='Data Validation'!$B$11,"No"),"-")</f>
        <v>-</v>
      </c>
      <c r="L525" s="2" t="str" cm="1">
        <f t="array" ref="L525">IFERROR(_xlfn.IFS(B525='Data Validation'!$B$6,"Yes",B525='Data Validation'!$B$7,"Yes"),"-")</f>
        <v>-</v>
      </c>
      <c r="R525" s="11" t="str">
        <f t="shared" si="111"/>
        <v>-</v>
      </c>
      <c r="S525" s="11" t="str">
        <f t="shared" si="112"/>
        <v>-</v>
      </c>
      <c r="T525" s="11" t="str">
        <f t="shared" si="113"/>
        <v>-</v>
      </c>
      <c r="U525" s="11" t="str">
        <f t="shared" si="114"/>
        <v>-</v>
      </c>
      <c r="V525" s="11" t="str">
        <f t="shared" si="115"/>
        <v>-</v>
      </c>
      <c r="W525" s="11" t="str">
        <f t="shared" si="120"/>
        <v>-</v>
      </c>
      <c r="X525" s="11" t="str">
        <f t="shared" si="121"/>
        <v>-</v>
      </c>
      <c r="Y525" s="11" t="str" cm="1">
        <f t="array" ref="Y525">IFERROR(_xlfn.IFS(B525=$U$1,"2",B525=$V$1,"2",J525="Yes","1")*1,"-")</f>
        <v>-</v>
      </c>
      <c r="Z525" s="11" t="str">
        <f t="shared" si="122"/>
        <v>-</v>
      </c>
      <c r="AA525" s="11" t="str">
        <f t="shared" si="123"/>
        <v>-</v>
      </c>
      <c r="AB525" s="2" t="str">
        <f t="shared" si="116"/>
        <v>-</v>
      </c>
      <c r="AC525" s="11" t="str">
        <f t="shared" si="117"/>
        <v>-</v>
      </c>
      <c r="AD525" s="11" t="str">
        <f t="shared" si="118"/>
        <v>-</v>
      </c>
      <c r="AE525" s="11" t="str">
        <f t="shared" si="119"/>
        <v>-</v>
      </c>
    </row>
    <row r="526" spans="10:31" x14ac:dyDescent="0.35">
      <c r="J526" s="2" t="str" cm="1">
        <f t="array" ref="J526">IFERROR(_xlfn.IFS('Pod Commentary'!B526='Data Validation'!$B$3,"No",'Pod Commentary'!B526='Data Validation'!$B$4,"Yes",'Pod Commentary'!B526='Data Validation'!$B$5,"Yes",'Pod Commentary'!B526='Data Validation'!$B$6,"Yes",'Pod Commentary'!B526='Data Validation'!$B$7,"Yes",'Pod Commentary'!B526='Data Validation'!$B$8,"No",'Pod Commentary'!B526='Data Validation'!$B$9,"Yes",'Pod Commentary'!B526='Data Validation'!$B$10,"Yes",'Pod Commentary'!B526='Data Validation'!$B$11,"-"),"-")</f>
        <v>-</v>
      </c>
      <c r="K526" s="2" t="str" cm="1">
        <f t="array" ref="K526">IFERROR(_xlfn.IFS(D526="Garage","No",B526='Data Validation'!$B$3,"Yes",'Pod Commentary'!B526='Data Validation'!$B$4,"No",'Pod Commentary'!B526='Data Validation'!$B$5,"No",'Pod Commentary'!B526='Data Validation'!$B$6,"No",'Pod Commentary'!B526='Data Validation'!$B$7,"No",'Pod Commentary'!B526='Data Validation'!$B$8,"Yes",'Pod Commentary'!B526='Data Validation'!$B$9,"No",'Pod Commentary'!B526='Data Validation'!$B$10,"No",'Pod Commentary'!B526='Data Validation'!$B$11,"No"),"-")</f>
        <v>-</v>
      </c>
      <c r="L526" s="2" t="str" cm="1">
        <f t="array" ref="L526">IFERROR(_xlfn.IFS(B526='Data Validation'!$B$6,"Yes",B526='Data Validation'!$B$7,"Yes"),"-")</f>
        <v>-</v>
      </c>
      <c r="R526" s="11" t="str">
        <f t="shared" si="111"/>
        <v>-</v>
      </c>
      <c r="S526" s="11" t="str">
        <f t="shared" si="112"/>
        <v>-</v>
      </c>
      <c r="T526" s="11" t="str">
        <f t="shared" si="113"/>
        <v>-</v>
      </c>
      <c r="U526" s="11" t="str">
        <f t="shared" si="114"/>
        <v>-</v>
      </c>
      <c r="V526" s="11" t="str">
        <f t="shared" si="115"/>
        <v>-</v>
      </c>
      <c r="W526" s="11" t="str">
        <f t="shared" si="120"/>
        <v>-</v>
      </c>
      <c r="X526" s="11" t="str">
        <f t="shared" si="121"/>
        <v>-</v>
      </c>
      <c r="Y526" s="11" t="str" cm="1">
        <f t="array" ref="Y526">IFERROR(_xlfn.IFS(B526=$U$1,"2",B526=$V$1,"2",J526="Yes","1")*1,"-")</f>
        <v>-</v>
      </c>
      <c r="Z526" s="11" t="str">
        <f t="shared" si="122"/>
        <v>-</v>
      </c>
      <c r="AA526" s="11" t="str">
        <f t="shared" si="123"/>
        <v>-</v>
      </c>
      <c r="AB526" s="2" t="str">
        <f t="shared" si="116"/>
        <v>-</v>
      </c>
      <c r="AC526" s="11" t="str">
        <f t="shared" si="117"/>
        <v>-</v>
      </c>
      <c r="AD526" s="11" t="str">
        <f t="shared" si="118"/>
        <v>-</v>
      </c>
      <c r="AE526" s="11" t="str">
        <f t="shared" si="119"/>
        <v>-</v>
      </c>
    </row>
    <row r="527" spans="10:31" x14ac:dyDescent="0.35">
      <c r="J527" s="2" t="str" cm="1">
        <f t="array" ref="J527">IFERROR(_xlfn.IFS('Pod Commentary'!B527='Data Validation'!$B$3,"No",'Pod Commentary'!B527='Data Validation'!$B$4,"Yes",'Pod Commentary'!B527='Data Validation'!$B$5,"Yes",'Pod Commentary'!B527='Data Validation'!$B$6,"Yes",'Pod Commentary'!B527='Data Validation'!$B$7,"Yes",'Pod Commentary'!B527='Data Validation'!$B$8,"No",'Pod Commentary'!B527='Data Validation'!$B$9,"Yes",'Pod Commentary'!B527='Data Validation'!$B$10,"Yes",'Pod Commentary'!B527='Data Validation'!$B$11,"-"),"-")</f>
        <v>-</v>
      </c>
      <c r="K527" s="2" t="str" cm="1">
        <f t="array" ref="K527">IFERROR(_xlfn.IFS(D527="Garage","No",B527='Data Validation'!$B$3,"Yes",'Pod Commentary'!B527='Data Validation'!$B$4,"No",'Pod Commentary'!B527='Data Validation'!$B$5,"No",'Pod Commentary'!B527='Data Validation'!$B$6,"No",'Pod Commentary'!B527='Data Validation'!$B$7,"No",'Pod Commentary'!B527='Data Validation'!$B$8,"Yes",'Pod Commentary'!B527='Data Validation'!$B$9,"No",'Pod Commentary'!B527='Data Validation'!$B$10,"No",'Pod Commentary'!B527='Data Validation'!$B$11,"No"),"-")</f>
        <v>-</v>
      </c>
      <c r="L527" s="2" t="str" cm="1">
        <f t="array" ref="L527">IFERROR(_xlfn.IFS(B527='Data Validation'!$B$6,"Yes",B527='Data Validation'!$B$7,"Yes"),"-")</f>
        <v>-</v>
      </c>
      <c r="R527" s="11" t="str">
        <f t="shared" si="111"/>
        <v>-</v>
      </c>
      <c r="S527" s="11" t="str">
        <f t="shared" si="112"/>
        <v>-</v>
      </c>
      <c r="T527" s="11" t="str">
        <f t="shared" si="113"/>
        <v>-</v>
      </c>
      <c r="U527" s="11" t="str">
        <f t="shared" si="114"/>
        <v>-</v>
      </c>
      <c r="V527" s="11" t="str">
        <f t="shared" si="115"/>
        <v>-</v>
      </c>
      <c r="W527" s="11" t="str">
        <f t="shared" si="120"/>
        <v>-</v>
      </c>
      <c r="X527" s="11" t="str">
        <f t="shared" si="121"/>
        <v>-</v>
      </c>
      <c r="Y527" s="11" t="str" cm="1">
        <f t="array" ref="Y527">IFERROR(_xlfn.IFS(B527=$U$1,"2",B527=$V$1,"2",J527="Yes","1")*1,"-")</f>
        <v>-</v>
      </c>
      <c r="Z527" s="11" t="str">
        <f t="shared" si="122"/>
        <v>-</v>
      </c>
      <c r="AA527" s="11" t="str">
        <f t="shared" si="123"/>
        <v>-</v>
      </c>
      <c r="AB527" s="2" t="str">
        <f t="shared" si="116"/>
        <v>-</v>
      </c>
      <c r="AC527" s="11" t="str">
        <f t="shared" si="117"/>
        <v>-</v>
      </c>
      <c r="AD527" s="11" t="str">
        <f t="shared" si="118"/>
        <v>-</v>
      </c>
      <c r="AE527" s="11" t="str">
        <f t="shared" si="119"/>
        <v>-</v>
      </c>
    </row>
    <row r="528" spans="10:31" x14ac:dyDescent="0.35">
      <c r="J528" s="2" t="str" cm="1">
        <f t="array" ref="J528">IFERROR(_xlfn.IFS('Pod Commentary'!B528='Data Validation'!$B$3,"No",'Pod Commentary'!B528='Data Validation'!$B$4,"Yes",'Pod Commentary'!B528='Data Validation'!$B$5,"Yes",'Pod Commentary'!B528='Data Validation'!$B$6,"Yes",'Pod Commentary'!B528='Data Validation'!$B$7,"Yes",'Pod Commentary'!B528='Data Validation'!$B$8,"No",'Pod Commentary'!B528='Data Validation'!$B$9,"Yes",'Pod Commentary'!B528='Data Validation'!$B$10,"Yes",'Pod Commentary'!B528='Data Validation'!$B$11,"-"),"-")</f>
        <v>-</v>
      </c>
      <c r="K528" s="2" t="str" cm="1">
        <f t="array" ref="K528">IFERROR(_xlfn.IFS(D528="Garage","No",B528='Data Validation'!$B$3,"Yes",'Pod Commentary'!B528='Data Validation'!$B$4,"No",'Pod Commentary'!B528='Data Validation'!$B$5,"No",'Pod Commentary'!B528='Data Validation'!$B$6,"No",'Pod Commentary'!B528='Data Validation'!$B$7,"No",'Pod Commentary'!B528='Data Validation'!$B$8,"Yes",'Pod Commentary'!B528='Data Validation'!$B$9,"No",'Pod Commentary'!B528='Data Validation'!$B$10,"No",'Pod Commentary'!B528='Data Validation'!$B$11,"No"),"-")</f>
        <v>-</v>
      </c>
      <c r="L528" s="2" t="str" cm="1">
        <f t="array" ref="L528">IFERROR(_xlfn.IFS(B528='Data Validation'!$B$6,"Yes",B528='Data Validation'!$B$7,"Yes"),"-")</f>
        <v>-</v>
      </c>
      <c r="R528" s="11" t="str">
        <f t="shared" si="111"/>
        <v>-</v>
      </c>
      <c r="S528" s="11" t="str">
        <f t="shared" si="112"/>
        <v>-</v>
      </c>
      <c r="T528" s="11" t="str">
        <f t="shared" si="113"/>
        <v>-</v>
      </c>
      <c r="U528" s="11" t="str">
        <f t="shared" si="114"/>
        <v>-</v>
      </c>
      <c r="V528" s="11" t="str">
        <f t="shared" si="115"/>
        <v>-</v>
      </c>
      <c r="W528" s="11" t="str">
        <f t="shared" si="120"/>
        <v>-</v>
      </c>
      <c r="X528" s="11" t="str">
        <f t="shared" si="121"/>
        <v>-</v>
      </c>
      <c r="Y528" s="11" t="str" cm="1">
        <f t="array" ref="Y528">IFERROR(_xlfn.IFS(B528=$U$1,"2",B528=$V$1,"2",J528="Yes","1")*1,"-")</f>
        <v>-</v>
      </c>
      <c r="Z528" s="11" t="str">
        <f t="shared" si="122"/>
        <v>-</v>
      </c>
      <c r="AA528" s="11" t="str">
        <f t="shared" si="123"/>
        <v>-</v>
      </c>
      <c r="AB528" s="2" t="str">
        <f t="shared" si="116"/>
        <v>-</v>
      </c>
      <c r="AC528" s="11" t="str">
        <f t="shared" si="117"/>
        <v>-</v>
      </c>
      <c r="AD528" s="11" t="str">
        <f t="shared" si="118"/>
        <v>-</v>
      </c>
      <c r="AE528" s="11" t="str">
        <f t="shared" si="119"/>
        <v>-</v>
      </c>
    </row>
    <row r="529" spans="10:31" x14ac:dyDescent="0.35">
      <c r="J529" s="2" t="str" cm="1">
        <f t="array" ref="J529">IFERROR(_xlfn.IFS('Pod Commentary'!B529='Data Validation'!$B$3,"No",'Pod Commentary'!B529='Data Validation'!$B$4,"Yes",'Pod Commentary'!B529='Data Validation'!$B$5,"Yes",'Pod Commentary'!B529='Data Validation'!$B$6,"Yes",'Pod Commentary'!B529='Data Validation'!$B$7,"Yes",'Pod Commentary'!B529='Data Validation'!$B$8,"No",'Pod Commentary'!B529='Data Validation'!$B$9,"Yes",'Pod Commentary'!B529='Data Validation'!$B$10,"Yes",'Pod Commentary'!B529='Data Validation'!$B$11,"-"),"-")</f>
        <v>-</v>
      </c>
      <c r="K529" s="2" t="str" cm="1">
        <f t="array" ref="K529">IFERROR(_xlfn.IFS(D529="Garage","No",B529='Data Validation'!$B$3,"Yes",'Pod Commentary'!B529='Data Validation'!$B$4,"No",'Pod Commentary'!B529='Data Validation'!$B$5,"No",'Pod Commentary'!B529='Data Validation'!$B$6,"No",'Pod Commentary'!B529='Data Validation'!$B$7,"No",'Pod Commentary'!B529='Data Validation'!$B$8,"Yes",'Pod Commentary'!B529='Data Validation'!$B$9,"No",'Pod Commentary'!B529='Data Validation'!$B$10,"No",'Pod Commentary'!B529='Data Validation'!$B$11,"No"),"-")</f>
        <v>-</v>
      </c>
      <c r="L529" s="2" t="str" cm="1">
        <f t="array" ref="L529">IFERROR(_xlfn.IFS(B529='Data Validation'!$B$6,"Yes",B529='Data Validation'!$B$7,"Yes"),"-")</f>
        <v>-</v>
      </c>
      <c r="R529" s="11" t="str">
        <f t="shared" si="111"/>
        <v>-</v>
      </c>
      <c r="S529" s="11" t="str">
        <f t="shared" si="112"/>
        <v>-</v>
      </c>
      <c r="T529" s="11" t="str">
        <f t="shared" si="113"/>
        <v>-</v>
      </c>
      <c r="U529" s="11" t="str">
        <f t="shared" si="114"/>
        <v>-</v>
      </c>
      <c r="V529" s="11" t="str">
        <f t="shared" si="115"/>
        <v>-</v>
      </c>
      <c r="W529" s="11" t="str">
        <f t="shared" si="120"/>
        <v>-</v>
      </c>
      <c r="X529" s="11" t="str">
        <f t="shared" si="121"/>
        <v>-</v>
      </c>
      <c r="Y529" s="11" t="str" cm="1">
        <f t="array" ref="Y529">IFERROR(_xlfn.IFS(B529=$U$1,"2",B529=$V$1,"2",J529="Yes","1")*1,"-")</f>
        <v>-</v>
      </c>
      <c r="Z529" s="11" t="str">
        <f t="shared" si="122"/>
        <v>-</v>
      </c>
      <c r="AA529" s="11" t="str">
        <f t="shared" si="123"/>
        <v>-</v>
      </c>
      <c r="AB529" s="2" t="str">
        <f t="shared" si="116"/>
        <v>-</v>
      </c>
      <c r="AC529" s="11" t="str">
        <f t="shared" si="117"/>
        <v>-</v>
      </c>
      <c r="AD529" s="11" t="str">
        <f t="shared" si="118"/>
        <v>-</v>
      </c>
      <c r="AE529" s="11" t="str">
        <f t="shared" si="119"/>
        <v>-</v>
      </c>
    </row>
    <row r="530" spans="10:31" x14ac:dyDescent="0.35">
      <c r="J530" s="2" t="str" cm="1">
        <f t="array" ref="J530">IFERROR(_xlfn.IFS('Pod Commentary'!B530='Data Validation'!$B$3,"No",'Pod Commentary'!B530='Data Validation'!$B$4,"Yes",'Pod Commentary'!B530='Data Validation'!$B$5,"Yes",'Pod Commentary'!B530='Data Validation'!$B$6,"Yes",'Pod Commentary'!B530='Data Validation'!$B$7,"Yes",'Pod Commentary'!B530='Data Validation'!$B$8,"No",'Pod Commentary'!B530='Data Validation'!$B$9,"Yes",'Pod Commentary'!B530='Data Validation'!$B$10,"Yes",'Pod Commentary'!B530='Data Validation'!$B$11,"-"),"-")</f>
        <v>-</v>
      </c>
      <c r="K530" s="2" t="str" cm="1">
        <f t="array" ref="K530">IFERROR(_xlfn.IFS(D530="Garage","No",B530='Data Validation'!$B$3,"Yes",'Pod Commentary'!B530='Data Validation'!$B$4,"No",'Pod Commentary'!B530='Data Validation'!$B$5,"No",'Pod Commentary'!B530='Data Validation'!$B$6,"No",'Pod Commentary'!B530='Data Validation'!$B$7,"No",'Pod Commentary'!B530='Data Validation'!$B$8,"Yes",'Pod Commentary'!B530='Data Validation'!$B$9,"No",'Pod Commentary'!B530='Data Validation'!$B$10,"No",'Pod Commentary'!B530='Data Validation'!$B$11,"No"),"-")</f>
        <v>-</v>
      </c>
      <c r="L530" s="2" t="str" cm="1">
        <f t="array" ref="L530">IFERROR(_xlfn.IFS(B530='Data Validation'!$B$6,"Yes",B530='Data Validation'!$B$7,"Yes"),"-")</f>
        <v>-</v>
      </c>
      <c r="R530" s="11" t="str">
        <f t="shared" si="111"/>
        <v>-</v>
      </c>
      <c r="S530" s="11" t="str">
        <f t="shared" si="112"/>
        <v>-</v>
      </c>
      <c r="T530" s="11" t="str">
        <f t="shared" si="113"/>
        <v>-</v>
      </c>
      <c r="U530" s="11" t="str">
        <f t="shared" si="114"/>
        <v>-</v>
      </c>
      <c r="V530" s="11" t="str">
        <f t="shared" si="115"/>
        <v>-</v>
      </c>
      <c r="W530" s="11" t="str">
        <f t="shared" si="120"/>
        <v>-</v>
      </c>
      <c r="X530" s="11" t="str">
        <f t="shared" si="121"/>
        <v>-</v>
      </c>
      <c r="Y530" s="11" t="str" cm="1">
        <f t="array" ref="Y530">IFERROR(_xlfn.IFS(B530=$U$1,"2",B530=$V$1,"2",J530="Yes","1")*1,"-")</f>
        <v>-</v>
      </c>
      <c r="Z530" s="11" t="str">
        <f t="shared" si="122"/>
        <v>-</v>
      </c>
      <c r="AA530" s="11" t="str">
        <f t="shared" si="123"/>
        <v>-</v>
      </c>
      <c r="AB530" s="2" t="str">
        <f t="shared" si="116"/>
        <v>-</v>
      </c>
      <c r="AC530" s="11" t="str">
        <f t="shared" si="117"/>
        <v>-</v>
      </c>
      <c r="AD530" s="11" t="str">
        <f t="shared" si="118"/>
        <v>-</v>
      </c>
      <c r="AE530" s="11" t="str">
        <f t="shared" si="119"/>
        <v>-</v>
      </c>
    </row>
    <row r="531" spans="10:31" x14ac:dyDescent="0.35">
      <c r="J531" s="2" t="str" cm="1">
        <f t="array" ref="J531">IFERROR(_xlfn.IFS('Pod Commentary'!B531='Data Validation'!$B$3,"No",'Pod Commentary'!B531='Data Validation'!$B$4,"Yes",'Pod Commentary'!B531='Data Validation'!$B$5,"Yes",'Pod Commentary'!B531='Data Validation'!$B$6,"Yes",'Pod Commentary'!B531='Data Validation'!$B$7,"Yes",'Pod Commentary'!B531='Data Validation'!$B$8,"No",'Pod Commentary'!B531='Data Validation'!$B$9,"Yes",'Pod Commentary'!B531='Data Validation'!$B$10,"Yes",'Pod Commentary'!B531='Data Validation'!$B$11,"-"),"-")</f>
        <v>-</v>
      </c>
      <c r="K531" s="2" t="str" cm="1">
        <f t="array" ref="K531">IFERROR(_xlfn.IFS(D531="Garage","No",B531='Data Validation'!$B$3,"Yes",'Pod Commentary'!B531='Data Validation'!$B$4,"No",'Pod Commentary'!B531='Data Validation'!$B$5,"No",'Pod Commentary'!B531='Data Validation'!$B$6,"No",'Pod Commentary'!B531='Data Validation'!$B$7,"No",'Pod Commentary'!B531='Data Validation'!$B$8,"Yes",'Pod Commentary'!B531='Data Validation'!$B$9,"No",'Pod Commentary'!B531='Data Validation'!$B$10,"No",'Pod Commentary'!B531='Data Validation'!$B$11,"No"),"-")</f>
        <v>-</v>
      </c>
      <c r="L531" s="2" t="str" cm="1">
        <f t="array" ref="L531">IFERROR(_xlfn.IFS(B531='Data Validation'!$B$6,"Yes",B531='Data Validation'!$B$7,"Yes"),"-")</f>
        <v>-</v>
      </c>
      <c r="R531" s="11" t="str">
        <f t="shared" si="111"/>
        <v>-</v>
      </c>
      <c r="S531" s="11" t="str">
        <f t="shared" si="112"/>
        <v>-</v>
      </c>
      <c r="T531" s="11" t="str">
        <f t="shared" si="113"/>
        <v>-</v>
      </c>
      <c r="U531" s="11" t="str">
        <f t="shared" si="114"/>
        <v>-</v>
      </c>
      <c r="V531" s="11" t="str">
        <f t="shared" si="115"/>
        <v>-</v>
      </c>
      <c r="W531" s="11" t="str">
        <f t="shared" si="120"/>
        <v>-</v>
      </c>
      <c r="X531" s="11" t="str">
        <f t="shared" si="121"/>
        <v>-</v>
      </c>
      <c r="Y531" s="11" t="str" cm="1">
        <f t="array" ref="Y531">IFERROR(_xlfn.IFS(B531=$U$1,"2",B531=$V$1,"2",J531="Yes","1")*1,"-")</f>
        <v>-</v>
      </c>
      <c r="Z531" s="11" t="str">
        <f t="shared" si="122"/>
        <v>-</v>
      </c>
      <c r="AA531" s="11" t="str">
        <f t="shared" si="123"/>
        <v>-</v>
      </c>
      <c r="AB531" s="2" t="str">
        <f t="shared" si="116"/>
        <v>-</v>
      </c>
      <c r="AC531" s="11" t="str">
        <f t="shared" si="117"/>
        <v>-</v>
      </c>
      <c r="AD531" s="11" t="str">
        <f t="shared" si="118"/>
        <v>-</v>
      </c>
      <c r="AE531" s="11" t="str">
        <f t="shared" si="119"/>
        <v>-</v>
      </c>
    </row>
    <row r="532" spans="10:31" x14ac:dyDescent="0.35">
      <c r="J532" s="2" t="str" cm="1">
        <f t="array" ref="J532">IFERROR(_xlfn.IFS('Pod Commentary'!B532='Data Validation'!$B$3,"No",'Pod Commentary'!B532='Data Validation'!$B$4,"Yes",'Pod Commentary'!B532='Data Validation'!$B$5,"Yes",'Pod Commentary'!B532='Data Validation'!$B$6,"Yes",'Pod Commentary'!B532='Data Validation'!$B$7,"Yes",'Pod Commentary'!B532='Data Validation'!$B$8,"No",'Pod Commentary'!B532='Data Validation'!$B$9,"Yes",'Pod Commentary'!B532='Data Validation'!$B$10,"Yes",'Pod Commentary'!B532='Data Validation'!$B$11,"-"),"-")</f>
        <v>-</v>
      </c>
      <c r="K532" s="2" t="str" cm="1">
        <f t="array" ref="K532">IFERROR(_xlfn.IFS(D532="Garage","No",B532='Data Validation'!$B$3,"Yes",'Pod Commentary'!B532='Data Validation'!$B$4,"No",'Pod Commentary'!B532='Data Validation'!$B$5,"No",'Pod Commentary'!B532='Data Validation'!$B$6,"No",'Pod Commentary'!B532='Data Validation'!$B$7,"No",'Pod Commentary'!B532='Data Validation'!$B$8,"Yes",'Pod Commentary'!B532='Data Validation'!$B$9,"No",'Pod Commentary'!B532='Data Validation'!$B$10,"No",'Pod Commentary'!B532='Data Validation'!$B$11,"No"),"-")</f>
        <v>-</v>
      </c>
      <c r="L532" s="2" t="str" cm="1">
        <f t="array" ref="L532">IFERROR(_xlfn.IFS(B532='Data Validation'!$B$6,"Yes",B532='Data Validation'!$B$7,"Yes"),"-")</f>
        <v>-</v>
      </c>
      <c r="R532" s="11" t="str">
        <f t="shared" si="111"/>
        <v>-</v>
      </c>
      <c r="S532" s="11" t="str">
        <f t="shared" si="112"/>
        <v>-</v>
      </c>
      <c r="T532" s="11" t="str">
        <f t="shared" si="113"/>
        <v>-</v>
      </c>
      <c r="U532" s="11" t="str">
        <f t="shared" si="114"/>
        <v>-</v>
      </c>
      <c r="V532" s="11" t="str">
        <f t="shared" si="115"/>
        <v>-</v>
      </c>
      <c r="W532" s="11" t="str">
        <f t="shared" si="120"/>
        <v>-</v>
      </c>
      <c r="X532" s="11" t="str">
        <f t="shared" si="121"/>
        <v>-</v>
      </c>
      <c r="Y532" s="11" t="str" cm="1">
        <f t="array" ref="Y532">IFERROR(_xlfn.IFS(B532=$U$1,"2",B532=$V$1,"2",J532="Yes","1")*1,"-")</f>
        <v>-</v>
      </c>
      <c r="Z532" s="11" t="str">
        <f t="shared" si="122"/>
        <v>-</v>
      </c>
      <c r="AA532" s="11" t="str">
        <f t="shared" si="123"/>
        <v>-</v>
      </c>
      <c r="AB532" s="2" t="str">
        <f t="shared" si="116"/>
        <v>-</v>
      </c>
      <c r="AC532" s="11" t="str">
        <f t="shared" si="117"/>
        <v>-</v>
      </c>
      <c r="AD532" s="11" t="str">
        <f t="shared" si="118"/>
        <v>-</v>
      </c>
      <c r="AE532" s="11" t="str">
        <f t="shared" si="119"/>
        <v>-</v>
      </c>
    </row>
    <row r="533" spans="10:31" x14ac:dyDescent="0.35">
      <c r="J533" s="2" t="str" cm="1">
        <f t="array" ref="J533">IFERROR(_xlfn.IFS('Pod Commentary'!B533='Data Validation'!$B$3,"No",'Pod Commentary'!B533='Data Validation'!$B$4,"Yes",'Pod Commentary'!B533='Data Validation'!$B$5,"Yes",'Pod Commentary'!B533='Data Validation'!$B$6,"Yes",'Pod Commentary'!B533='Data Validation'!$B$7,"Yes",'Pod Commentary'!B533='Data Validation'!$B$8,"No",'Pod Commentary'!B533='Data Validation'!$B$9,"Yes",'Pod Commentary'!B533='Data Validation'!$B$10,"Yes",'Pod Commentary'!B533='Data Validation'!$B$11,"-"),"-")</f>
        <v>-</v>
      </c>
      <c r="K533" s="2" t="str" cm="1">
        <f t="array" ref="K533">IFERROR(_xlfn.IFS(D533="Garage","No",B533='Data Validation'!$B$3,"Yes",'Pod Commentary'!B533='Data Validation'!$B$4,"No",'Pod Commentary'!B533='Data Validation'!$B$5,"No",'Pod Commentary'!B533='Data Validation'!$B$6,"No",'Pod Commentary'!B533='Data Validation'!$B$7,"No",'Pod Commentary'!B533='Data Validation'!$B$8,"Yes",'Pod Commentary'!B533='Data Validation'!$B$9,"No",'Pod Commentary'!B533='Data Validation'!$B$10,"No",'Pod Commentary'!B533='Data Validation'!$B$11,"No"),"-")</f>
        <v>-</v>
      </c>
      <c r="L533" s="2" t="str" cm="1">
        <f t="array" ref="L533">IFERROR(_xlfn.IFS(B533='Data Validation'!$B$6,"Yes",B533='Data Validation'!$B$7,"Yes"),"-")</f>
        <v>-</v>
      </c>
      <c r="R533" s="11" t="str">
        <f t="shared" si="111"/>
        <v>-</v>
      </c>
      <c r="S533" s="11" t="str">
        <f t="shared" si="112"/>
        <v>-</v>
      </c>
      <c r="T533" s="11" t="str">
        <f t="shared" si="113"/>
        <v>-</v>
      </c>
      <c r="U533" s="11" t="str">
        <f t="shared" si="114"/>
        <v>-</v>
      </c>
      <c r="V533" s="11" t="str">
        <f t="shared" si="115"/>
        <v>-</v>
      </c>
      <c r="W533" s="11" t="str">
        <f t="shared" si="120"/>
        <v>-</v>
      </c>
      <c r="X533" s="11" t="str">
        <f t="shared" si="121"/>
        <v>-</v>
      </c>
      <c r="Y533" s="11" t="str" cm="1">
        <f t="array" ref="Y533">IFERROR(_xlfn.IFS(B533=$U$1,"2",B533=$V$1,"2",J533="Yes","1")*1,"-")</f>
        <v>-</v>
      </c>
      <c r="Z533" s="11" t="str">
        <f t="shared" si="122"/>
        <v>-</v>
      </c>
      <c r="AA533" s="11" t="str">
        <f t="shared" si="123"/>
        <v>-</v>
      </c>
      <c r="AB533" s="2" t="str">
        <f t="shared" si="116"/>
        <v>-</v>
      </c>
      <c r="AC533" s="11" t="str">
        <f t="shared" si="117"/>
        <v>-</v>
      </c>
      <c r="AD533" s="11" t="str">
        <f t="shared" si="118"/>
        <v>-</v>
      </c>
      <c r="AE533" s="11" t="str">
        <f t="shared" si="119"/>
        <v>-</v>
      </c>
    </row>
    <row r="534" spans="10:31" x14ac:dyDescent="0.35">
      <c r="J534" s="2" t="str" cm="1">
        <f t="array" ref="J534">IFERROR(_xlfn.IFS('Pod Commentary'!B534='Data Validation'!$B$3,"No",'Pod Commentary'!B534='Data Validation'!$B$4,"Yes",'Pod Commentary'!B534='Data Validation'!$B$5,"Yes",'Pod Commentary'!B534='Data Validation'!$B$6,"Yes",'Pod Commentary'!B534='Data Validation'!$B$7,"Yes",'Pod Commentary'!B534='Data Validation'!$B$8,"No",'Pod Commentary'!B534='Data Validation'!$B$9,"Yes",'Pod Commentary'!B534='Data Validation'!$B$10,"Yes",'Pod Commentary'!B534='Data Validation'!$B$11,"-"),"-")</f>
        <v>-</v>
      </c>
      <c r="K534" s="2" t="str" cm="1">
        <f t="array" ref="K534">IFERROR(_xlfn.IFS(D534="Garage","No",B534='Data Validation'!$B$3,"Yes",'Pod Commentary'!B534='Data Validation'!$B$4,"No",'Pod Commentary'!B534='Data Validation'!$B$5,"No",'Pod Commentary'!B534='Data Validation'!$B$6,"No",'Pod Commentary'!B534='Data Validation'!$B$7,"No",'Pod Commentary'!B534='Data Validation'!$B$8,"Yes",'Pod Commentary'!B534='Data Validation'!$B$9,"No",'Pod Commentary'!B534='Data Validation'!$B$10,"No",'Pod Commentary'!B534='Data Validation'!$B$11,"No"),"-")</f>
        <v>-</v>
      </c>
      <c r="L534" s="2" t="str" cm="1">
        <f t="array" ref="L534">IFERROR(_xlfn.IFS(B534='Data Validation'!$B$6,"Yes",B534='Data Validation'!$B$7,"Yes"),"-")</f>
        <v>-</v>
      </c>
      <c r="R534" s="11" t="str">
        <f t="shared" si="111"/>
        <v>-</v>
      </c>
      <c r="S534" s="11" t="str">
        <f t="shared" si="112"/>
        <v>-</v>
      </c>
      <c r="T534" s="11" t="str">
        <f t="shared" si="113"/>
        <v>-</v>
      </c>
      <c r="U534" s="11" t="str">
        <f t="shared" si="114"/>
        <v>-</v>
      </c>
      <c r="V534" s="11" t="str">
        <f t="shared" si="115"/>
        <v>-</v>
      </c>
      <c r="W534" s="11" t="str">
        <f t="shared" si="120"/>
        <v>-</v>
      </c>
      <c r="X534" s="11" t="str">
        <f t="shared" si="121"/>
        <v>-</v>
      </c>
      <c r="Y534" s="11" t="str" cm="1">
        <f t="array" ref="Y534">IFERROR(_xlfn.IFS(B534=$U$1,"2",B534=$V$1,"2",J534="Yes","1")*1,"-")</f>
        <v>-</v>
      </c>
      <c r="Z534" s="11" t="str">
        <f t="shared" si="122"/>
        <v>-</v>
      </c>
      <c r="AA534" s="11" t="str">
        <f t="shared" si="123"/>
        <v>-</v>
      </c>
      <c r="AB534" s="2" t="str">
        <f t="shared" si="116"/>
        <v>-</v>
      </c>
      <c r="AC534" s="11" t="str">
        <f t="shared" si="117"/>
        <v>-</v>
      </c>
      <c r="AD534" s="11" t="str">
        <f t="shared" si="118"/>
        <v>-</v>
      </c>
      <c r="AE534" s="11" t="str">
        <f t="shared" si="119"/>
        <v>-</v>
      </c>
    </row>
    <row r="535" spans="10:31" x14ac:dyDescent="0.35">
      <c r="J535" s="2" t="str" cm="1">
        <f t="array" ref="J535">IFERROR(_xlfn.IFS('Pod Commentary'!B535='Data Validation'!$B$3,"No",'Pod Commentary'!B535='Data Validation'!$B$4,"Yes",'Pod Commentary'!B535='Data Validation'!$B$5,"Yes",'Pod Commentary'!B535='Data Validation'!$B$6,"Yes",'Pod Commentary'!B535='Data Validation'!$B$7,"Yes",'Pod Commentary'!B535='Data Validation'!$B$8,"No",'Pod Commentary'!B535='Data Validation'!$B$9,"Yes",'Pod Commentary'!B535='Data Validation'!$B$10,"Yes",'Pod Commentary'!B535='Data Validation'!$B$11,"-"),"-")</f>
        <v>-</v>
      </c>
      <c r="K535" s="2" t="str" cm="1">
        <f t="array" ref="K535">IFERROR(_xlfn.IFS(D535="Garage","No",B535='Data Validation'!$B$3,"Yes",'Pod Commentary'!B535='Data Validation'!$B$4,"No",'Pod Commentary'!B535='Data Validation'!$B$5,"No",'Pod Commentary'!B535='Data Validation'!$B$6,"No",'Pod Commentary'!B535='Data Validation'!$B$7,"No",'Pod Commentary'!B535='Data Validation'!$B$8,"Yes",'Pod Commentary'!B535='Data Validation'!$B$9,"No",'Pod Commentary'!B535='Data Validation'!$B$10,"No",'Pod Commentary'!B535='Data Validation'!$B$11,"No"),"-")</f>
        <v>-</v>
      </c>
      <c r="L535" s="2" t="str" cm="1">
        <f t="array" ref="L535">IFERROR(_xlfn.IFS(B535='Data Validation'!$B$6,"Yes",B535='Data Validation'!$B$7,"Yes"),"-")</f>
        <v>-</v>
      </c>
      <c r="R535" s="11" t="str">
        <f t="shared" si="111"/>
        <v>-</v>
      </c>
      <c r="S535" s="11" t="str">
        <f t="shared" si="112"/>
        <v>-</v>
      </c>
      <c r="T535" s="11" t="str">
        <f t="shared" si="113"/>
        <v>-</v>
      </c>
      <c r="U535" s="11" t="str">
        <f t="shared" si="114"/>
        <v>-</v>
      </c>
      <c r="V535" s="11" t="str">
        <f t="shared" si="115"/>
        <v>-</v>
      </c>
      <c r="W535" s="11" t="str">
        <f t="shared" si="120"/>
        <v>-</v>
      </c>
      <c r="X535" s="11" t="str">
        <f t="shared" si="121"/>
        <v>-</v>
      </c>
      <c r="Y535" s="11" t="str" cm="1">
        <f t="array" ref="Y535">IFERROR(_xlfn.IFS(B535=$U$1,"2",B535=$V$1,"2",J535="Yes","1")*1,"-")</f>
        <v>-</v>
      </c>
      <c r="Z535" s="11" t="str">
        <f t="shared" si="122"/>
        <v>-</v>
      </c>
      <c r="AA535" s="11" t="str">
        <f t="shared" si="123"/>
        <v>-</v>
      </c>
      <c r="AB535" s="2" t="str">
        <f t="shared" si="116"/>
        <v>-</v>
      </c>
      <c r="AC535" s="11" t="str">
        <f t="shared" si="117"/>
        <v>-</v>
      </c>
      <c r="AD535" s="11" t="str">
        <f t="shared" si="118"/>
        <v>-</v>
      </c>
      <c r="AE535" s="11" t="str">
        <f t="shared" si="119"/>
        <v>-</v>
      </c>
    </row>
    <row r="536" spans="10:31" x14ac:dyDescent="0.35">
      <c r="J536" s="2" t="str" cm="1">
        <f t="array" ref="J536">IFERROR(_xlfn.IFS('Pod Commentary'!B536='Data Validation'!$B$3,"No",'Pod Commentary'!B536='Data Validation'!$B$4,"Yes",'Pod Commentary'!B536='Data Validation'!$B$5,"Yes",'Pod Commentary'!B536='Data Validation'!$B$6,"Yes",'Pod Commentary'!B536='Data Validation'!$B$7,"Yes",'Pod Commentary'!B536='Data Validation'!$B$8,"No",'Pod Commentary'!B536='Data Validation'!$B$9,"Yes",'Pod Commentary'!B536='Data Validation'!$B$10,"Yes",'Pod Commentary'!B536='Data Validation'!$B$11,"-"),"-")</f>
        <v>-</v>
      </c>
      <c r="K536" s="2" t="str" cm="1">
        <f t="array" ref="K536">IFERROR(_xlfn.IFS(D536="Garage","No",B536='Data Validation'!$B$3,"Yes",'Pod Commentary'!B536='Data Validation'!$B$4,"No",'Pod Commentary'!B536='Data Validation'!$B$5,"No",'Pod Commentary'!B536='Data Validation'!$B$6,"No",'Pod Commentary'!B536='Data Validation'!$B$7,"No",'Pod Commentary'!B536='Data Validation'!$B$8,"Yes",'Pod Commentary'!B536='Data Validation'!$B$9,"No",'Pod Commentary'!B536='Data Validation'!$B$10,"No",'Pod Commentary'!B536='Data Validation'!$B$11,"No"),"-")</f>
        <v>-</v>
      </c>
      <c r="L536" s="2" t="str" cm="1">
        <f t="array" ref="L536">IFERROR(_xlfn.IFS(B536='Data Validation'!$B$6,"Yes",B536='Data Validation'!$B$7,"Yes"),"-")</f>
        <v>-</v>
      </c>
      <c r="R536" s="11" t="str">
        <f t="shared" si="111"/>
        <v>-</v>
      </c>
      <c r="S536" s="11" t="str">
        <f t="shared" si="112"/>
        <v>-</v>
      </c>
      <c r="T536" s="11" t="str">
        <f t="shared" si="113"/>
        <v>-</v>
      </c>
      <c r="U536" s="11" t="str">
        <f t="shared" si="114"/>
        <v>-</v>
      </c>
      <c r="V536" s="11" t="str">
        <f t="shared" si="115"/>
        <v>-</v>
      </c>
      <c r="W536" s="11" t="str">
        <f t="shared" si="120"/>
        <v>-</v>
      </c>
      <c r="X536" s="11" t="str">
        <f t="shared" si="121"/>
        <v>-</v>
      </c>
      <c r="Y536" s="11" t="str" cm="1">
        <f t="array" ref="Y536">IFERROR(_xlfn.IFS(B536=$U$1,"2",B536=$V$1,"2",J536="Yes","1")*1,"-")</f>
        <v>-</v>
      </c>
      <c r="Z536" s="11" t="str">
        <f t="shared" si="122"/>
        <v>-</v>
      </c>
      <c r="AA536" s="11" t="str">
        <f t="shared" si="123"/>
        <v>-</v>
      </c>
      <c r="AB536" s="2" t="str">
        <f t="shared" si="116"/>
        <v>-</v>
      </c>
      <c r="AC536" s="11" t="str">
        <f t="shared" si="117"/>
        <v>-</v>
      </c>
      <c r="AD536" s="11" t="str">
        <f t="shared" si="118"/>
        <v>-</v>
      </c>
      <c r="AE536" s="11" t="str">
        <f t="shared" si="119"/>
        <v>-</v>
      </c>
    </row>
    <row r="537" spans="10:31" x14ac:dyDescent="0.35">
      <c r="J537" s="2" t="str" cm="1">
        <f t="array" ref="J537">IFERROR(_xlfn.IFS('Pod Commentary'!B537='Data Validation'!$B$3,"No",'Pod Commentary'!B537='Data Validation'!$B$4,"Yes",'Pod Commentary'!B537='Data Validation'!$B$5,"Yes",'Pod Commentary'!B537='Data Validation'!$B$6,"Yes",'Pod Commentary'!B537='Data Validation'!$B$7,"Yes",'Pod Commentary'!B537='Data Validation'!$B$8,"No",'Pod Commentary'!B537='Data Validation'!$B$9,"Yes",'Pod Commentary'!B537='Data Validation'!$B$10,"Yes",'Pod Commentary'!B537='Data Validation'!$B$11,"-"),"-")</f>
        <v>-</v>
      </c>
      <c r="K537" s="2" t="str" cm="1">
        <f t="array" ref="K537">IFERROR(_xlfn.IFS(D537="Garage","No",B537='Data Validation'!$B$3,"Yes",'Pod Commentary'!B537='Data Validation'!$B$4,"No",'Pod Commentary'!B537='Data Validation'!$B$5,"No",'Pod Commentary'!B537='Data Validation'!$B$6,"No",'Pod Commentary'!B537='Data Validation'!$B$7,"No",'Pod Commentary'!B537='Data Validation'!$B$8,"Yes",'Pod Commentary'!B537='Data Validation'!$B$9,"No",'Pod Commentary'!B537='Data Validation'!$B$10,"No",'Pod Commentary'!B537='Data Validation'!$B$11,"No"),"-")</f>
        <v>-</v>
      </c>
      <c r="L537" s="2" t="str" cm="1">
        <f t="array" ref="L537">IFERROR(_xlfn.IFS(B537='Data Validation'!$B$6,"Yes",B537='Data Validation'!$B$7,"Yes"),"-")</f>
        <v>-</v>
      </c>
      <c r="R537" s="11" t="str">
        <f t="shared" si="111"/>
        <v>-</v>
      </c>
      <c r="S537" s="11" t="str">
        <f t="shared" si="112"/>
        <v>-</v>
      </c>
      <c r="T537" s="11" t="str">
        <f t="shared" si="113"/>
        <v>-</v>
      </c>
      <c r="U537" s="11" t="str">
        <f t="shared" si="114"/>
        <v>-</v>
      </c>
      <c r="V537" s="11" t="str">
        <f t="shared" si="115"/>
        <v>-</v>
      </c>
      <c r="W537" s="11" t="str">
        <f t="shared" si="120"/>
        <v>-</v>
      </c>
      <c r="X537" s="11" t="str">
        <f t="shared" si="121"/>
        <v>-</v>
      </c>
      <c r="Y537" s="11" t="str" cm="1">
        <f t="array" ref="Y537">IFERROR(_xlfn.IFS(B537=$U$1,"2",B537=$V$1,"2",J537="Yes","1")*1,"-")</f>
        <v>-</v>
      </c>
      <c r="Z537" s="11" t="str">
        <f t="shared" si="122"/>
        <v>-</v>
      </c>
      <c r="AA537" s="11" t="str">
        <f t="shared" si="123"/>
        <v>-</v>
      </c>
      <c r="AB537" s="2" t="str">
        <f t="shared" si="116"/>
        <v>-</v>
      </c>
      <c r="AC537" s="11" t="str">
        <f t="shared" si="117"/>
        <v>-</v>
      </c>
      <c r="AD537" s="11" t="str">
        <f t="shared" si="118"/>
        <v>-</v>
      </c>
      <c r="AE537" s="11" t="str">
        <f t="shared" si="119"/>
        <v>-</v>
      </c>
    </row>
    <row r="538" spans="10:31" x14ac:dyDescent="0.35">
      <c r="J538" s="2" t="str" cm="1">
        <f t="array" ref="J538">IFERROR(_xlfn.IFS('Pod Commentary'!B538='Data Validation'!$B$3,"No",'Pod Commentary'!B538='Data Validation'!$B$4,"Yes",'Pod Commentary'!B538='Data Validation'!$B$5,"Yes",'Pod Commentary'!B538='Data Validation'!$B$6,"Yes",'Pod Commentary'!B538='Data Validation'!$B$7,"Yes",'Pod Commentary'!B538='Data Validation'!$B$8,"No",'Pod Commentary'!B538='Data Validation'!$B$9,"Yes",'Pod Commentary'!B538='Data Validation'!$B$10,"Yes",'Pod Commentary'!B538='Data Validation'!$B$11,"-"),"-")</f>
        <v>-</v>
      </c>
      <c r="K538" s="2" t="str" cm="1">
        <f t="array" ref="K538">IFERROR(_xlfn.IFS(D538="Garage","No",B538='Data Validation'!$B$3,"Yes",'Pod Commentary'!B538='Data Validation'!$B$4,"No",'Pod Commentary'!B538='Data Validation'!$B$5,"No",'Pod Commentary'!B538='Data Validation'!$B$6,"No",'Pod Commentary'!B538='Data Validation'!$B$7,"No",'Pod Commentary'!B538='Data Validation'!$B$8,"Yes",'Pod Commentary'!B538='Data Validation'!$B$9,"No",'Pod Commentary'!B538='Data Validation'!$B$10,"No",'Pod Commentary'!B538='Data Validation'!$B$11,"No"),"-")</f>
        <v>-</v>
      </c>
      <c r="L538" s="2" t="str" cm="1">
        <f t="array" ref="L538">IFERROR(_xlfn.IFS(B538='Data Validation'!$B$6,"Yes",B538='Data Validation'!$B$7,"Yes"),"-")</f>
        <v>-</v>
      </c>
      <c r="R538" s="11" t="str">
        <f t="shared" si="111"/>
        <v>-</v>
      </c>
      <c r="S538" s="11" t="str">
        <f t="shared" si="112"/>
        <v>-</v>
      </c>
      <c r="T538" s="11" t="str">
        <f t="shared" si="113"/>
        <v>-</v>
      </c>
      <c r="U538" s="11" t="str">
        <f t="shared" si="114"/>
        <v>-</v>
      </c>
      <c r="V538" s="11" t="str">
        <f t="shared" si="115"/>
        <v>-</v>
      </c>
      <c r="W538" s="11" t="str">
        <f t="shared" si="120"/>
        <v>-</v>
      </c>
      <c r="X538" s="11" t="str">
        <f t="shared" si="121"/>
        <v>-</v>
      </c>
      <c r="Y538" s="11" t="str" cm="1">
        <f t="array" ref="Y538">IFERROR(_xlfn.IFS(B538=$U$1,"2",B538=$V$1,"2",J538="Yes","1")*1,"-")</f>
        <v>-</v>
      </c>
      <c r="Z538" s="11" t="str">
        <f t="shared" si="122"/>
        <v>-</v>
      </c>
      <c r="AA538" s="11" t="str">
        <f t="shared" si="123"/>
        <v>-</v>
      </c>
      <c r="AB538" s="2" t="str">
        <f t="shared" si="116"/>
        <v>-</v>
      </c>
      <c r="AC538" s="11" t="str">
        <f t="shared" si="117"/>
        <v>-</v>
      </c>
      <c r="AD538" s="11" t="str">
        <f t="shared" si="118"/>
        <v>-</v>
      </c>
      <c r="AE538" s="11" t="str">
        <f t="shared" si="119"/>
        <v>-</v>
      </c>
    </row>
    <row r="539" spans="10:31" x14ac:dyDescent="0.35">
      <c r="J539" s="2" t="str" cm="1">
        <f t="array" ref="J539">IFERROR(_xlfn.IFS('Pod Commentary'!B539='Data Validation'!$B$3,"No",'Pod Commentary'!B539='Data Validation'!$B$4,"Yes",'Pod Commentary'!B539='Data Validation'!$B$5,"Yes",'Pod Commentary'!B539='Data Validation'!$B$6,"Yes",'Pod Commentary'!B539='Data Validation'!$B$7,"Yes",'Pod Commentary'!B539='Data Validation'!$B$8,"No",'Pod Commentary'!B539='Data Validation'!$B$9,"Yes",'Pod Commentary'!B539='Data Validation'!$B$10,"Yes",'Pod Commentary'!B539='Data Validation'!$B$11,"-"),"-")</f>
        <v>-</v>
      </c>
      <c r="K539" s="2" t="str" cm="1">
        <f t="array" ref="K539">IFERROR(_xlfn.IFS(D539="Garage","No",B539='Data Validation'!$B$3,"Yes",'Pod Commentary'!B539='Data Validation'!$B$4,"No",'Pod Commentary'!B539='Data Validation'!$B$5,"No",'Pod Commentary'!B539='Data Validation'!$B$6,"No",'Pod Commentary'!B539='Data Validation'!$B$7,"No",'Pod Commentary'!B539='Data Validation'!$B$8,"Yes",'Pod Commentary'!B539='Data Validation'!$B$9,"No",'Pod Commentary'!B539='Data Validation'!$B$10,"No",'Pod Commentary'!B539='Data Validation'!$B$11,"No"),"-")</f>
        <v>-</v>
      </c>
      <c r="L539" s="2" t="str" cm="1">
        <f t="array" ref="L539">IFERROR(_xlfn.IFS(B539='Data Validation'!$B$6,"Yes",B539='Data Validation'!$B$7,"Yes"),"-")</f>
        <v>-</v>
      </c>
      <c r="R539" s="11" t="str">
        <f t="shared" si="111"/>
        <v>-</v>
      </c>
      <c r="S539" s="11" t="str">
        <f t="shared" si="112"/>
        <v>-</v>
      </c>
      <c r="T539" s="11" t="str">
        <f t="shared" si="113"/>
        <v>-</v>
      </c>
      <c r="U539" s="11" t="str">
        <f t="shared" si="114"/>
        <v>-</v>
      </c>
      <c r="V539" s="11" t="str">
        <f t="shared" si="115"/>
        <v>-</v>
      </c>
      <c r="W539" s="11" t="str">
        <f t="shared" si="120"/>
        <v>-</v>
      </c>
      <c r="X539" s="11" t="str">
        <f t="shared" si="121"/>
        <v>-</v>
      </c>
      <c r="Y539" s="11" t="str" cm="1">
        <f t="array" ref="Y539">IFERROR(_xlfn.IFS(B539=$U$1,"2",B539=$V$1,"2",J539="Yes","1")*1,"-")</f>
        <v>-</v>
      </c>
      <c r="Z539" s="11" t="str">
        <f t="shared" si="122"/>
        <v>-</v>
      </c>
      <c r="AA539" s="11" t="str">
        <f t="shared" si="123"/>
        <v>-</v>
      </c>
      <c r="AB539" s="2" t="str">
        <f t="shared" si="116"/>
        <v>-</v>
      </c>
      <c r="AC539" s="11" t="str">
        <f t="shared" si="117"/>
        <v>-</v>
      </c>
      <c r="AD539" s="11" t="str">
        <f t="shared" si="118"/>
        <v>-</v>
      </c>
      <c r="AE539" s="11" t="str">
        <f t="shared" si="119"/>
        <v>-</v>
      </c>
    </row>
    <row r="540" spans="10:31" x14ac:dyDescent="0.35">
      <c r="J540" s="2" t="str" cm="1">
        <f t="array" ref="J540">IFERROR(_xlfn.IFS('Pod Commentary'!B540='Data Validation'!$B$3,"No",'Pod Commentary'!B540='Data Validation'!$B$4,"Yes",'Pod Commentary'!B540='Data Validation'!$B$5,"Yes",'Pod Commentary'!B540='Data Validation'!$B$6,"Yes",'Pod Commentary'!B540='Data Validation'!$B$7,"Yes",'Pod Commentary'!B540='Data Validation'!$B$8,"No",'Pod Commentary'!B540='Data Validation'!$B$9,"Yes",'Pod Commentary'!B540='Data Validation'!$B$10,"Yes",'Pod Commentary'!B540='Data Validation'!$B$11,"-"),"-")</f>
        <v>-</v>
      </c>
      <c r="K540" s="2" t="str" cm="1">
        <f t="array" ref="K540">IFERROR(_xlfn.IFS(D540="Garage","No",B540='Data Validation'!$B$3,"Yes",'Pod Commentary'!B540='Data Validation'!$B$4,"No",'Pod Commentary'!B540='Data Validation'!$B$5,"No",'Pod Commentary'!B540='Data Validation'!$B$6,"No",'Pod Commentary'!B540='Data Validation'!$B$7,"No",'Pod Commentary'!B540='Data Validation'!$B$8,"Yes",'Pod Commentary'!B540='Data Validation'!$B$9,"No",'Pod Commentary'!B540='Data Validation'!$B$10,"No",'Pod Commentary'!B540='Data Validation'!$B$11,"No"),"-")</f>
        <v>-</v>
      </c>
      <c r="L540" s="2" t="str" cm="1">
        <f t="array" ref="L540">IFERROR(_xlfn.IFS(B540='Data Validation'!$B$6,"Yes",B540='Data Validation'!$B$7,"Yes"),"-")</f>
        <v>-</v>
      </c>
      <c r="R540" s="11" t="str">
        <f t="shared" si="111"/>
        <v>-</v>
      </c>
      <c r="S540" s="11" t="str">
        <f t="shared" si="112"/>
        <v>-</v>
      </c>
      <c r="T540" s="11" t="str">
        <f t="shared" si="113"/>
        <v>-</v>
      </c>
      <c r="U540" s="11" t="str">
        <f t="shared" si="114"/>
        <v>-</v>
      </c>
      <c r="V540" s="11" t="str">
        <f t="shared" si="115"/>
        <v>-</v>
      </c>
      <c r="W540" s="11" t="str">
        <f t="shared" si="120"/>
        <v>-</v>
      </c>
      <c r="X540" s="11" t="str">
        <f t="shared" si="121"/>
        <v>-</v>
      </c>
      <c r="Y540" s="11" t="str" cm="1">
        <f t="array" ref="Y540">IFERROR(_xlfn.IFS(B540=$U$1,"2",B540=$V$1,"2",J540="Yes","1")*1,"-")</f>
        <v>-</v>
      </c>
      <c r="Z540" s="11" t="str">
        <f t="shared" si="122"/>
        <v>-</v>
      </c>
      <c r="AA540" s="11" t="str">
        <f t="shared" si="123"/>
        <v>-</v>
      </c>
      <c r="AB540" s="2" t="str">
        <f t="shared" si="116"/>
        <v>-</v>
      </c>
      <c r="AC540" s="11" t="str">
        <f t="shared" si="117"/>
        <v>-</v>
      </c>
      <c r="AD540" s="11" t="str">
        <f t="shared" si="118"/>
        <v>-</v>
      </c>
      <c r="AE540" s="11" t="str">
        <f t="shared" si="119"/>
        <v>-</v>
      </c>
    </row>
    <row r="541" spans="10:31" x14ac:dyDescent="0.35">
      <c r="J541" s="2" t="str" cm="1">
        <f t="array" ref="J541">IFERROR(_xlfn.IFS('Pod Commentary'!B541='Data Validation'!$B$3,"No",'Pod Commentary'!B541='Data Validation'!$B$4,"Yes",'Pod Commentary'!B541='Data Validation'!$B$5,"Yes",'Pod Commentary'!B541='Data Validation'!$B$6,"Yes",'Pod Commentary'!B541='Data Validation'!$B$7,"Yes",'Pod Commentary'!B541='Data Validation'!$B$8,"No",'Pod Commentary'!B541='Data Validation'!$B$9,"Yes",'Pod Commentary'!B541='Data Validation'!$B$10,"Yes",'Pod Commentary'!B541='Data Validation'!$B$11,"-"),"-")</f>
        <v>-</v>
      </c>
      <c r="K541" s="2" t="str" cm="1">
        <f t="array" ref="K541">IFERROR(_xlfn.IFS(D541="Garage","No",B541='Data Validation'!$B$3,"Yes",'Pod Commentary'!B541='Data Validation'!$B$4,"No",'Pod Commentary'!B541='Data Validation'!$B$5,"No",'Pod Commentary'!B541='Data Validation'!$B$6,"No",'Pod Commentary'!B541='Data Validation'!$B$7,"No",'Pod Commentary'!B541='Data Validation'!$B$8,"Yes",'Pod Commentary'!B541='Data Validation'!$B$9,"No",'Pod Commentary'!B541='Data Validation'!$B$10,"No",'Pod Commentary'!B541='Data Validation'!$B$11,"No"),"-")</f>
        <v>-</v>
      </c>
      <c r="L541" s="2" t="str" cm="1">
        <f t="array" ref="L541">IFERROR(_xlfn.IFS(B541='Data Validation'!$B$6,"Yes",B541='Data Validation'!$B$7,"Yes"),"-")</f>
        <v>-</v>
      </c>
      <c r="R541" s="11" t="str">
        <f t="shared" si="111"/>
        <v>-</v>
      </c>
      <c r="S541" s="11" t="str">
        <f t="shared" si="112"/>
        <v>-</v>
      </c>
      <c r="T541" s="11" t="str">
        <f t="shared" si="113"/>
        <v>-</v>
      </c>
      <c r="U541" s="11" t="str">
        <f t="shared" si="114"/>
        <v>-</v>
      </c>
      <c r="V541" s="11" t="str">
        <f t="shared" si="115"/>
        <v>-</v>
      </c>
      <c r="W541" s="11" t="str">
        <f t="shared" si="120"/>
        <v>-</v>
      </c>
      <c r="X541" s="11" t="str">
        <f t="shared" si="121"/>
        <v>-</v>
      </c>
      <c r="Y541" s="11" t="str" cm="1">
        <f t="array" ref="Y541">IFERROR(_xlfn.IFS(B541=$U$1,"2",B541=$V$1,"2",J541="Yes","1")*1,"-")</f>
        <v>-</v>
      </c>
      <c r="Z541" s="11" t="str">
        <f t="shared" si="122"/>
        <v>-</v>
      </c>
      <c r="AA541" s="11" t="str">
        <f t="shared" si="123"/>
        <v>-</v>
      </c>
      <c r="AB541" s="2" t="str">
        <f t="shared" si="116"/>
        <v>-</v>
      </c>
      <c r="AC541" s="11" t="str">
        <f t="shared" si="117"/>
        <v>-</v>
      </c>
      <c r="AD541" s="11" t="str">
        <f t="shared" si="118"/>
        <v>-</v>
      </c>
      <c r="AE541" s="11" t="str">
        <f t="shared" si="119"/>
        <v>-</v>
      </c>
    </row>
    <row r="542" spans="10:31" x14ac:dyDescent="0.35">
      <c r="J542" s="2" t="str" cm="1">
        <f t="array" ref="J542">IFERROR(_xlfn.IFS('Pod Commentary'!B542='Data Validation'!$B$3,"No",'Pod Commentary'!B542='Data Validation'!$B$4,"Yes",'Pod Commentary'!B542='Data Validation'!$B$5,"Yes",'Pod Commentary'!B542='Data Validation'!$B$6,"Yes",'Pod Commentary'!B542='Data Validation'!$B$7,"Yes",'Pod Commentary'!B542='Data Validation'!$B$8,"No",'Pod Commentary'!B542='Data Validation'!$B$9,"Yes",'Pod Commentary'!B542='Data Validation'!$B$10,"Yes",'Pod Commentary'!B542='Data Validation'!$B$11,"-"),"-")</f>
        <v>-</v>
      </c>
      <c r="K542" s="2" t="str" cm="1">
        <f t="array" ref="K542">IFERROR(_xlfn.IFS(D542="Garage","No",B542='Data Validation'!$B$3,"Yes",'Pod Commentary'!B542='Data Validation'!$B$4,"No",'Pod Commentary'!B542='Data Validation'!$B$5,"No",'Pod Commentary'!B542='Data Validation'!$B$6,"No",'Pod Commentary'!B542='Data Validation'!$B$7,"No",'Pod Commentary'!B542='Data Validation'!$B$8,"Yes",'Pod Commentary'!B542='Data Validation'!$B$9,"No",'Pod Commentary'!B542='Data Validation'!$B$10,"No",'Pod Commentary'!B542='Data Validation'!$B$11,"No"),"-")</f>
        <v>-</v>
      </c>
      <c r="L542" s="2" t="str" cm="1">
        <f t="array" ref="L542">IFERROR(_xlfn.IFS(B542='Data Validation'!$B$6,"Yes",B542='Data Validation'!$B$7,"Yes"),"-")</f>
        <v>-</v>
      </c>
      <c r="R542" s="11" t="str">
        <f t="shared" si="111"/>
        <v>-</v>
      </c>
      <c r="S542" s="11" t="str">
        <f t="shared" si="112"/>
        <v>-</v>
      </c>
      <c r="T542" s="11" t="str">
        <f t="shared" si="113"/>
        <v>-</v>
      </c>
      <c r="U542" s="11" t="str">
        <f t="shared" si="114"/>
        <v>-</v>
      </c>
      <c r="V542" s="11" t="str">
        <f t="shared" si="115"/>
        <v>-</v>
      </c>
      <c r="W542" s="11" t="str">
        <f t="shared" si="120"/>
        <v>-</v>
      </c>
      <c r="X542" s="11" t="str">
        <f t="shared" si="121"/>
        <v>-</v>
      </c>
      <c r="Y542" s="11" t="str" cm="1">
        <f t="array" ref="Y542">IFERROR(_xlfn.IFS(B542=$U$1,"2",B542=$V$1,"2",J542="Yes","1")*1,"-")</f>
        <v>-</v>
      </c>
      <c r="Z542" s="11" t="str">
        <f t="shared" si="122"/>
        <v>-</v>
      </c>
      <c r="AA542" s="11" t="str">
        <f t="shared" si="123"/>
        <v>-</v>
      </c>
      <c r="AB542" s="2" t="str">
        <f t="shared" si="116"/>
        <v>-</v>
      </c>
      <c r="AC542" s="11" t="str">
        <f t="shared" si="117"/>
        <v>-</v>
      </c>
      <c r="AD542" s="11" t="str">
        <f t="shared" si="118"/>
        <v>-</v>
      </c>
      <c r="AE542" s="11" t="str">
        <f t="shared" si="119"/>
        <v>-</v>
      </c>
    </row>
    <row r="543" spans="10:31" x14ac:dyDescent="0.35">
      <c r="J543" s="2" t="str" cm="1">
        <f t="array" ref="J543">IFERROR(_xlfn.IFS('Pod Commentary'!B543='Data Validation'!$B$3,"No",'Pod Commentary'!B543='Data Validation'!$B$4,"Yes",'Pod Commentary'!B543='Data Validation'!$B$5,"Yes",'Pod Commentary'!B543='Data Validation'!$B$6,"Yes",'Pod Commentary'!B543='Data Validation'!$B$7,"Yes",'Pod Commentary'!B543='Data Validation'!$B$8,"No",'Pod Commentary'!B543='Data Validation'!$B$9,"Yes",'Pod Commentary'!B543='Data Validation'!$B$10,"Yes",'Pod Commentary'!B543='Data Validation'!$B$11,"-"),"-")</f>
        <v>-</v>
      </c>
      <c r="K543" s="2" t="str" cm="1">
        <f t="array" ref="K543">IFERROR(_xlfn.IFS(D543="Garage","No",B543='Data Validation'!$B$3,"Yes",'Pod Commentary'!B543='Data Validation'!$B$4,"No",'Pod Commentary'!B543='Data Validation'!$B$5,"No",'Pod Commentary'!B543='Data Validation'!$B$6,"No",'Pod Commentary'!B543='Data Validation'!$B$7,"No",'Pod Commentary'!B543='Data Validation'!$B$8,"Yes",'Pod Commentary'!B543='Data Validation'!$B$9,"No",'Pod Commentary'!B543='Data Validation'!$B$10,"No",'Pod Commentary'!B543='Data Validation'!$B$11,"No"),"-")</f>
        <v>-</v>
      </c>
      <c r="L543" s="2" t="str" cm="1">
        <f t="array" ref="L543">IFERROR(_xlfn.IFS(B543='Data Validation'!$B$6,"Yes",B543='Data Validation'!$B$7,"Yes"),"-")</f>
        <v>-</v>
      </c>
      <c r="R543" s="11" t="str">
        <f t="shared" si="111"/>
        <v>-</v>
      </c>
      <c r="S543" s="11" t="str">
        <f t="shared" si="112"/>
        <v>-</v>
      </c>
      <c r="T543" s="11" t="str">
        <f t="shared" si="113"/>
        <v>-</v>
      </c>
      <c r="U543" s="11" t="str">
        <f t="shared" si="114"/>
        <v>-</v>
      </c>
      <c r="V543" s="11" t="str">
        <f t="shared" si="115"/>
        <v>-</v>
      </c>
      <c r="W543" s="11" t="str">
        <f t="shared" si="120"/>
        <v>-</v>
      </c>
      <c r="X543" s="11" t="str">
        <f t="shared" si="121"/>
        <v>-</v>
      </c>
      <c r="Y543" s="11" t="str" cm="1">
        <f t="array" ref="Y543">IFERROR(_xlfn.IFS(B543=$U$1,"2",B543=$V$1,"2",J543="Yes","1")*1,"-")</f>
        <v>-</v>
      </c>
      <c r="Z543" s="11" t="str">
        <f t="shared" si="122"/>
        <v>-</v>
      </c>
      <c r="AA543" s="11" t="str">
        <f t="shared" si="123"/>
        <v>-</v>
      </c>
      <c r="AB543" s="2" t="str">
        <f t="shared" si="116"/>
        <v>-</v>
      </c>
      <c r="AC543" s="11" t="str">
        <f t="shared" si="117"/>
        <v>-</v>
      </c>
      <c r="AD543" s="11" t="str">
        <f t="shared" si="118"/>
        <v>-</v>
      </c>
      <c r="AE543" s="11" t="str">
        <f t="shared" si="119"/>
        <v>-</v>
      </c>
    </row>
    <row r="544" spans="10:31" x14ac:dyDescent="0.35">
      <c r="J544" s="2" t="str" cm="1">
        <f t="array" ref="J544">IFERROR(_xlfn.IFS('Pod Commentary'!B544='Data Validation'!$B$3,"No",'Pod Commentary'!B544='Data Validation'!$B$4,"Yes",'Pod Commentary'!B544='Data Validation'!$B$5,"Yes",'Pod Commentary'!B544='Data Validation'!$B$6,"Yes",'Pod Commentary'!B544='Data Validation'!$B$7,"Yes",'Pod Commentary'!B544='Data Validation'!$B$8,"No",'Pod Commentary'!B544='Data Validation'!$B$9,"Yes",'Pod Commentary'!B544='Data Validation'!$B$10,"Yes",'Pod Commentary'!B544='Data Validation'!$B$11,"-"),"-")</f>
        <v>-</v>
      </c>
      <c r="K544" s="2" t="str" cm="1">
        <f t="array" ref="K544">IFERROR(_xlfn.IFS(D544="Garage","No",B544='Data Validation'!$B$3,"Yes",'Pod Commentary'!B544='Data Validation'!$B$4,"No",'Pod Commentary'!B544='Data Validation'!$B$5,"No",'Pod Commentary'!B544='Data Validation'!$B$6,"No",'Pod Commentary'!B544='Data Validation'!$B$7,"No",'Pod Commentary'!B544='Data Validation'!$B$8,"Yes",'Pod Commentary'!B544='Data Validation'!$B$9,"No",'Pod Commentary'!B544='Data Validation'!$B$10,"No",'Pod Commentary'!B544='Data Validation'!$B$11,"No"),"-")</f>
        <v>-</v>
      </c>
      <c r="L544" s="2" t="str" cm="1">
        <f t="array" ref="L544">IFERROR(_xlfn.IFS(B544='Data Validation'!$B$6,"Yes",B544='Data Validation'!$B$7,"Yes"),"-")</f>
        <v>-</v>
      </c>
      <c r="R544" s="11" t="str">
        <f t="shared" si="111"/>
        <v>-</v>
      </c>
      <c r="S544" s="11" t="str">
        <f t="shared" si="112"/>
        <v>-</v>
      </c>
      <c r="T544" s="11" t="str">
        <f t="shared" si="113"/>
        <v>-</v>
      </c>
      <c r="U544" s="11" t="str">
        <f t="shared" si="114"/>
        <v>-</v>
      </c>
      <c r="V544" s="11" t="str">
        <f t="shared" si="115"/>
        <v>-</v>
      </c>
      <c r="W544" s="11" t="str">
        <f t="shared" si="120"/>
        <v>-</v>
      </c>
      <c r="X544" s="11" t="str">
        <f t="shared" si="121"/>
        <v>-</v>
      </c>
      <c r="Y544" s="11" t="str" cm="1">
        <f t="array" ref="Y544">IFERROR(_xlfn.IFS(B544=$U$1,"2",B544=$V$1,"2",J544="Yes","1")*1,"-")</f>
        <v>-</v>
      </c>
      <c r="Z544" s="11" t="str">
        <f t="shared" si="122"/>
        <v>-</v>
      </c>
      <c r="AA544" s="11" t="str">
        <f t="shared" si="123"/>
        <v>-</v>
      </c>
      <c r="AB544" s="2" t="str">
        <f t="shared" si="116"/>
        <v>-</v>
      </c>
      <c r="AC544" s="11" t="str">
        <f t="shared" si="117"/>
        <v>-</v>
      </c>
      <c r="AD544" s="11" t="str">
        <f t="shared" si="118"/>
        <v>-</v>
      </c>
      <c r="AE544" s="11" t="str">
        <f t="shared" si="119"/>
        <v>-</v>
      </c>
    </row>
    <row r="545" spans="10:31" x14ac:dyDescent="0.35">
      <c r="J545" s="2" t="str" cm="1">
        <f t="array" ref="J545">IFERROR(_xlfn.IFS('Pod Commentary'!B545='Data Validation'!$B$3,"No",'Pod Commentary'!B545='Data Validation'!$B$4,"Yes",'Pod Commentary'!B545='Data Validation'!$B$5,"Yes",'Pod Commentary'!B545='Data Validation'!$B$6,"Yes",'Pod Commentary'!B545='Data Validation'!$B$7,"Yes",'Pod Commentary'!B545='Data Validation'!$B$8,"No",'Pod Commentary'!B545='Data Validation'!$B$9,"Yes",'Pod Commentary'!B545='Data Validation'!$B$10,"Yes",'Pod Commentary'!B545='Data Validation'!$B$11,"-"),"-")</f>
        <v>-</v>
      </c>
      <c r="K545" s="2" t="str" cm="1">
        <f t="array" ref="K545">IFERROR(_xlfn.IFS(D545="Garage","No",B545='Data Validation'!$B$3,"Yes",'Pod Commentary'!B545='Data Validation'!$B$4,"No",'Pod Commentary'!B545='Data Validation'!$B$5,"No",'Pod Commentary'!B545='Data Validation'!$B$6,"No",'Pod Commentary'!B545='Data Validation'!$B$7,"No",'Pod Commentary'!B545='Data Validation'!$B$8,"Yes",'Pod Commentary'!B545='Data Validation'!$B$9,"No",'Pod Commentary'!B545='Data Validation'!$B$10,"No",'Pod Commentary'!B545='Data Validation'!$B$11,"No"),"-")</f>
        <v>-</v>
      </c>
      <c r="L545" s="2" t="str" cm="1">
        <f t="array" ref="L545">IFERROR(_xlfn.IFS(B545='Data Validation'!$B$6,"Yes",B545='Data Validation'!$B$7,"Yes"),"-")</f>
        <v>-</v>
      </c>
      <c r="R545" s="11" t="str">
        <f t="shared" si="111"/>
        <v>-</v>
      </c>
      <c r="S545" s="11" t="str">
        <f t="shared" si="112"/>
        <v>-</v>
      </c>
      <c r="T545" s="11" t="str">
        <f t="shared" si="113"/>
        <v>-</v>
      </c>
      <c r="U545" s="11" t="str">
        <f t="shared" si="114"/>
        <v>-</v>
      </c>
      <c r="V545" s="11" t="str">
        <f t="shared" si="115"/>
        <v>-</v>
      </c>
      <c r="W545" s="11" t="str">
        <f t="shared" si="120"/>
        <v>-</v>
      </c>
      <c r="X545" s="11" t="str">
        <f t="shared" si="121"/>
        <v>-</v>
      </c>
      <c r="Y545" s="11" t="str" cm="1">
        <f t="array" ref="Y545">IFERROR(_xlfn.IFS(B545=$U$1,"2",B545=$V$1,"2",J545="Yes","1")*1,"-")</f>
        <v>-</v>
      </c>
      <c r="Z545" s="11" t="str">
        <f t="shared" si="122"/>
        <v>-</v>
      </c>
      <c r="AA545" s="11" t="str">
        <f t="shared" si="123"/>
        <v>-</v>
      </c>
      <c r="AB545" s="2" t="str">
        <f t="shared" si="116"/>
        <v>-</v>
      </c>
      <c r="AC545" s="11" t="str">
        <f t="shared" si="117"/>
        <v>-</v>
      </c>
      <c r="AD545" s="11" t="str">
        <f t="shared" si="118"/>
        <v>-</v>
      </c>
      <c r="AE545" s="11" t="str">
        <f t="shared" si="119"/>
        <v>-</v>
      </c>
    </row>
    <row r="546" spans="10:31" x14ac:dyDescent="0.35">
      <c r="J546" s="2" t="str" cm="1">
        <f t="array" ref="J546">IFERROR(_xlfn.IFS('Pod Commentary'!B546='Data Validation'!$B$3,"No",'Pod Commentary'!B546='Data Validation'!$B$4,"Yes",'Pod Commentary'!B546='Data Validation'!$B$5,"Yes",'Pod Commentary'!B546='Data Validation'!$B$6,"Yes",'Pod Commentary'!B546='Data Validation'!$B$7,"Yes",'Pod Commentary'!B546='Data Validation'!$B$8,"No",'Pod Commentary'!B546='Data Validation'!$B$9,"Yes",'Pod Commentary'!B546='Data Validation'!$B$10,"Yes",'Pod Commentary'!B546='Data Validation'!$B$11,"-"),"-")</f>
        <v>-</v>
      </c>
      <c r="K546" s="2" t="str" cm="1">
        <f t="array" ref="K546">IFERROR(_xlfn.IFS(D546="Garage","No",B546='Data Validation'!$B$3,"Yes",'Pod Commentary'!B546='Data Validation'!$B$4,"No",'Pod Commentary'!B546='Data Validation'!$B$5,"No",'Pod Commentary'!B546='Data Validation'!$B$6,"No",'Pod Commentary'!B546='Data Validation'!$B$7,"No",'Pod Commentary'!B546='Data Validation'!$B$8,"Yes",'Pod Commentary'!B546='Data Validation'!$B$9,"No",'Pod Commentary'!B546='Data Validation'!$B$10,"No",'Pod Commentary'!B546='Data Validation'!$B$11,"No"),"-")</f>
        <v>-</v>
      </c>
      <c r="L546" s="2" t="str" cm="1">
        <f t="array" ref="L546">IFERROR(_xlfn.IFS(B546='Data Validation'!$B$6,"Yes",B546='Data Validation'!$B$7,"Yes"),"-")</f>
        <v>-</v>
      </c>
      <c r="R546" s="11" t="str">
        <f t="shared" si="111"/>
        <v>-</v>
      </c>
      <c r="S546" s="11" t="str">
        <f t="shared" si="112"/>
        <v>-</v>
      </c>
      <c r="T546" s="11" t="str">
        <f t="shared" si="113"/>
        <v>-</v>
      </c>
      <c r="U546" s="11" t="str">
        <f t="shared" si="114"/>
        <v>-</v>
      </c>
      <c r="V546" s="11" t="str">
        <f t="shared" si="115"/>
        <v>-</v>
      </c>
      <c r="W546" s="11" t="str">
        <f t="shared" si="120"/>
        <v>-</v>
      </c>
      <c r="X546" s="11" t="str">
        <f t="shared" si="121"/>
        <v>-</v>
      </c>
      <c r="Y546" s="11" t="str" cm="1">
        <f t="array" ref="Y546">IFERROR(_xlfn.IFS(B546=$U$1,"2",B546=$V$1,"2",J546="Yes","1")*1,"-")</f>
        <v>-</v>
      </c>
      <c r="Z546" s="11" t="str">
        <f t="shared" si="122"/>
        <v>-</v>
      </c>
      <c r="AA546" s="11" t="str">
        <f t="shared" si="123"/>
        <v>-</v>
      </c>
      <c r="AB546" s="2" t="str">
        <f t="shared" si="116"/>
        <v>-</v>
      </c>
      <c r="AC546" s="11" t="str">
        <f t="shared" si="117"/>
        <v>-</v>
      </c>
      <c r="AD546" s="11" t="str">
        <f t="shared" si="118"/>
        <v>-</v>
      </c>
      <c r="AE546" s="11" t="str">
        <f t="shared" si="119"/>
        <v>-</v>
      </c>
    </row>
    <row r="547" spans="10:31" x14ac:dyDescent="0.35">
      <c r="J547" s="2" t="str" cm="1">
        <f t="array" ref="J547">IFERROR(_xlfn.IFS('Pod Commentary'!B547='Data Validation'!$B$3,"No",'Pod Commentary'!B547='Data Validation'!$B$4,"Yes",'Pod Commentary'!B547='Data Validation'!$B$5,"Yes",'Pod Commentary'!B547='Data Validation'!$B$6,"Yes",'Pod Commentary'!B547='Data Validation'!$B$7,"Yes",'Pod Commentary'!B547='Data Validation'!$B$8,"No",'Pod Commentary'!B547='Data Validation'!$B$9,"Yes",'Pod Commentary'!B547='Data Validation'!$B$10,"Yes",'Pod Commentary'!B547='Data Validation'!$B$11,"-"),"-")</f>
        <v>-</v>
      </c>
      <c r="K547" s="2" t="str" cm="1">
        <f t="array" ref="K547">IFERROR(_xlfn.IFS(D547="Garage","No",B547='Data Validation'!$B$3,"Yes",'Pod Commentary'!B547='Data Validation'!$B$4,"No",'Pod Commentary'!B547='Data Validation'!$B$5,"No",'Pod Commentary'!B547='Data Validation'!$B$6,"No",'Pod Commentary'!B547='Data Validation'!$B$7,"No",'Pod Commentary'!B547='Data Validation'!$B$8,"Yes",'Pod Commentary'!B547='Data Validation'!$B$9,"No",'Pod Commentary'!B547='Data Validation'!$B$10,"No",'Pod Commentary'!B547='Data Validation'!$B$11,"No"),"-")</f>
        <v>-</v>
      </c>
      <c r="L547" s="2" t="str" cm="1">
        <f t="array" ref="L547">IFERROR(_xlfn.IFS(B547='Data Validation'!$B$6,"Yes",B547='Data Validation'!$B$7,"Yes"),"-")</f>
        <v>-</v>
      </c>
      <c r="R547" s="11" t="str">
        <f t="shared" si="111"/>
        <v>-</v>
      </c>
      <c r="S547" s="11" t="str">
        <f t="shared" si="112"/>
        <v>-</v>
      </c>
      <c r="T547" s="11" t="str">
        <f t="shared" si="113"/>
        <v>-</v>
      </c>
      <c r="U547" s="11" t="str">
        <f t="shared" si="114"/>
        <v>-</v>
      </c>
      <c r="V547" s="11" t="str">
        <f t="shared" si="115"/>
        <v>-</v>
      </c>
      <c r="W547" s="11" t="str">
        <f t="shared" si="120"/>
        <v>-</v>
      </c>
      <c r="X547" s="11" t="str">
        <f t="shared" si="121"/>
        <v>-</v>
      </c>
      <c r="Y547" s="11" t="str" cm="1">
        <f t="array" ref="Y547">IFERROR(_xlfn.IFS(B547=$U$1,"2",B547=$V$1,"2",J547="Yes","1")*1,"-")</f>
        <v>-</v>
      </c>
      <c r="Z547" s="11" t="str">
        <f t="shared" si="122"/>
        <v>-</v>
      </c>
      <c r="AA547" s="11" t="str">
        <f t="shared" si="123"/>
        <v>-</v>
      </c>
      <c r="AB547" s="2" t="str">
        <f t="shared" si="116"/>
        <v>-</v>
      </c>
      <c r="AC547" s="11" t="str">
        <f t="shared" si="117"/>
        <v>-</v>
      </c>
      <c r="AD547" s="11" t="str">
        <f t="shared" si="118"/>
        <v>-</v>
      </c>
      <c r="AE547" s="11" t="str">
        <f t="shared" si="119"/>
        <v>-</v>
      </c>
    </row>
    <row r="548" spans="10:31" x14ac:dyDescent="0.35">
      <c r="J548" s="2" t="str" cm="1">
        <f t="array" ref="J548">IFERROR(_xlfn.IFS('Pod Commentary'!B548='Data Validation'!$B$3,"No",'Pod Commentary'!B548='Data Validation'!$B$4,"Yes",'Pod Commentary'!B548='Data Validation'!$B$5,"Yes",'Pod Commentary'!B548='Data Validation'!$B$6,"Yes",'Pod Commentary'!B548='Data Validation'!$B$7,"Yes",'Pod Commentary'!B548='Data Validation'!$B$8,"No",'Pod Commentary'!B548='Data Validation'!$B$9,"Yes",'Pod Commentary'!B548='Data Validation'!$B$10,"Yes",'Pod Commentary'!B548='Data Validation'!$B$11,"-"),"-")</f>
        <v>-</v>
      </c>
      <c r="K548" s="2" t="str" cm="1">
        <f t="array" ref="K548">IFERROR(_xlfn.IFS(D548="Garage","No",B548='Data Validation'!$B$3,"Yes",'Pod Commentary'!B548='Data Validation'!$B$4,"No",'Pod Commentary'!B548='Data Validation'!$B$5,"No",'Pod Commentary'!B548='Data Validation'!$B$6,"No",'Pod Commentary'!B548='Data Validation'!$B$7,"No",'Pod Commentary'!B548='Data Validation'!$B$8,"Yes",'Pod Commentary'!B548='Data Validation'!$B$9,"No",'Pod Commentary'!B548='Data Validation'!$B$10,"No",'Pod Commentary'!B548='Data Validation'!$B$11,"No"),"-")</f>
        <v>-</v>
      </c>
      <c r="L548" s="2" t="str" cm="1">
        <f t="array" ref="L548">IFERROR(_xlfn.IFS(B548='Data Validation'!$B$6,"Yes",B548='Data Validation'!$B$7,"Yes"),"-")</f>
        <v>-</v>
      </c>
      <c r="R548" s="11" t="str">
        <f t="shared" si="111"/>
        <v>-</v>
      </c>
      <c r="S548" s="11" t="str">
        <f t="shared" si="112"/>
        <v>-</v>
      </c>
      <c r="T548" s="11" t="str">
        <f t="shared" si="113"/>
        <v>-</v>
      </c>
      <c r="U548" s="11" t="str">
        <f t="shared" si="114"/>
        <v>-</v>
      </c>
      <c r="V548" s="11" t="str">
        <f t="shared" si="115"/>
        <v>-</v>
      </c>
      <c r="W548" s="11" t="str">
        <f t="shared" si="120"/>
        <v>-</v>
      </c>
      <c r="X548" s="11" t="str">
        <f t="shared" si="121"/>
        <v>-</v>
      </c>
      <c r="Y548" s="11" t="str" cm="1">
        <f t="array" ref="Y548">IFERROR(_xlfn.IFS(B548=$U$1,"2",B548=$V$1,"2",J548="Yes","1")*1,"-")</f>
        <v>-</v>
      </c>
      <c r="Z548" s="11" t="str">
        <f t="shared" si="122"/>
        <v>-</v>
      </c>
      <c r="AA548" s="11" t="str">
        <f t="shared" si="123"/>
        <v>-</v>
      </c>
      <c r="AB548" s="2" t="str">
        <f t="shared" si="116"/>
        <v>-</v>
      </c>
      <c r="AC548" s="11" t="str">
        <f t="shared" si="117"/>
        <v>-</v>
      </c>
      <c r="AD548" s="11" t="str">
        <f t="shared" si="118"/>
        <v>-</v>
      </c>
      <c r="AE548" s="11" t="str">
        <f t="shared" si="119"/>
        <v>-</v>
      </c>
    </row>
    <row r="549" spans="10:31" x14ac:dyDescent="0.35">
      <c r="J549" s="2" t="str" cm="1">
        <f t="array" ref="J549">IFERROR(_xlfn.IFS('Pod Commentary'!B549='Data Validation'!$B$3,"No",'Pod Commentary'!B549='Data Validation'!$B$4,"Yes",'Pod Commentary'!B549='Data Validation'!$B$5,"Yes",'Pod Commentary'!B549='Data Validation'!$B$6,"Yes",'Pod Commentary'!B549='Data Validation'!$B$7,"Yes",'Pod Commentary'!B549='Data Validation'!$B$8,"No",'Pod Commentary'!B549='Data Validation'!$B$9,"Yes",'Pod Commentary'!B549='Data Validation'!$B$10,"Yes",'Pod Commentary'!B549='Data Validation'!$B$11,"-"),"-")</f>
        <v>-</v>
      </c>
      <c r="K549" s="2" t="str" cm="1">
        <f t="array" ref="K549">IFERROR(_xlfn.IFS(D549="Garage","No",B549='Data Validation'!$B$3,"Yes",'Pod Commentary'!B549='Data Validation'!$B$4,"No",'Pod Commentary'!B549='Data Validation'!$B$5,"No",'Pod Commentary'!B549='Data Validation'!$B$6,"No",'Pod Commentary'!B549='Data Validation'!$B$7,"No",'Pod Commentary'!B549='Data Validation'!$B$8,"Yes",'Pod Commentary'!B549='Data Validation'!$B$9,"No",'Pod Commentary'!B549='Data Validation'!$B$10,"No",'Pod Commentary'!B549='Data Validation'!$B$11,"No"),"-")</f>
        <v>-</v>
      </c>
      <c r="L549" s="2" t="str" cm="1">
        <f t="array" ref="L549">IFERROR(_xlfn.IFS(B549='Data Validation'!$B$6,"Yes",B549='Data Validation'!$B$7,"Yes"),"-")</f>
        <v>-</v>
      </c>
      <c r="R549" s="11" t="str">
        <f t="shared" si="111"/>
        <v>-</v>
      </c>
      <c r="S549" s="11" t="str">
        <f t="shared" si="112"/>
        <v>-</v>
      </c>
      <c r="T549" s="11" t="str">
        <f t="shared" si="113"/>
        <v>-</v>
      </c>
      <c r="U549" s="11" t="str">
        <f t="shared" si="114"/>
        <v>-</v>
      </c>
      <c r="V549" s="11" t="str">
        <f t="shared" si="115"/>
        <v>-</v>
      </c>
      <c r="W549" s="11" t="str">
        <f t="shared" si="120"/>
        <v>-</v>
      </c>
      <c r="X549" s="11" t="str">
        <f t="shared" si="121"/>
        <v>-</v>
      </c>
      <c r="Y549" s="11" t="str" cm="1">
        <f t="array" ref="Y549">IFERROR(_xlfn.IFS(B549=$U$1,"2",B549=$V$1,"2",J549="Yes","1")*1,"-")</f>
        <v>-</v>
      </c>
      <c r="Z549" s="11" t="str">
        <f t="shared" si="122"/>
        <v>-</v>
      </c>
      <c r="AA549" s="11" t="str">
        <f t="shared" si="123"/>
        <v>-</v>
      </c>
      <c r="AB549" s="2" t="str">
        <f t="shared" si="116"/>
        <v>-</v>
      </c>
      <c r="AC549" s="11" t="str">
        <f t="shared" si="117"/>
        <v>-</v>
      </c>
      <c r="AD549" s="11" t="str">
        <f t="shared" si="118"/>
        <v>-</v>
      </c>
      <c r="AE549" s="11" t="str">
        <f t="shared" si="119"/>
        <v>-</v>
      </c>
    </row>
    <row r="550" spans="10:31" x14ac:dyDescent="0.35">
      <c r="J550" s="2" t="str" cm="1">
        <f t="array" ref="J550">IFERROR(_xlfn.IFS('Pod Commentary'!B550='Data Validation'!$B$3,"No",'Pod Commentary'!B550='Data Validation'!$B$4,"Yes",'Pod Commentary'!B550='Data Validation'!$B$5,"Yes",'Pod Commentary'!B550='Data Validation'!$B$6,"Yes",'Pod Commentary'!B550='Data Validation'!$B$7,"Yes",'Pod Commentary'!B550='Data Validation'!$B$8,"No",'Pod Commentary'!B550='Data Validation'!$B$9,"Yes",'Pod Commentary'!B550='Data Validation'!$B$10,"Yes",'Pod Commentary'!B550='Data Validation'!$B$11,"-"),"-")</f>
        <v>-</v>
      </c>
      <c r="K550" s="2" t="str" cm="1">
        <f t="array" ref="K550">IFERROR(_xlfn.IFS(D550="Garage","No",B550='Data Validation'!$B$3,"Yes",'Pod Commentary'!B550='Data Validation'!$B$4,"No",'Pod Commentary'!B550='Data Validation'!$B$5,"No",'Pod Commentary'!B550='Data Validation'!$B$6,"No",'Pod Commentary'!B550='Data Validation'!$B$7,"No",'Pod Commentary'!B550='Data Validation'!$B$8,"Yes",'Pod Commentary'!B550='Data Validation'!$B$9,"No",'Pod Commentary'!B550='Data Validation'!$B$10,"No",'Pod Commentary'!B550='Data Validation'!$B$11,"No"),"-")</f>
        <v>-</v>
      </c>
      <c r="L550" s="2" t="str" cm="1">
        <f t="array" ref="L550">IFERROR(_xlfn.IFS(B550='Data Validation'!$B$6,"Yes",B550='Data Validation'!$B$7,"Yes"),"-")</f>
        <v>-</v>
      </c>
      <c r="R550" s="11" t="str">
        <f t="shared" si="111"/>
        <v>-</v>
      </c>
      <c r="S550" s="11" t="str">
        <f t="shared" si="112"/>
        <v>-</v>
      </c>
      <c r="T550" s="11" t="str">
        <f t="shared" si="113"/>
        <v>-</v>
      </c>
      <c r="U550" s="11" t="str">
        <f t="shared" si="114"/>
        <v>-</v>
      </c>
      <c r="V550" s="11" t="str">
        <f t="shared" si="115"/>
        <v>-</v>
      </c>
      <c r="W550" s="11" t="str">
        <f t="shared" si="120"/>
        <v>-</v>
      </c>
      <c r="X550" s="11" t="str">
        <f t="shared" si="121"/>
        <v>-</v>
      </c>
      <c r="Y550" s="11" t="str" cm="1">
        <f t="array" ref="Y550">IFERROR(_xlfn.IFS(B550=$U$1,"2",B550=$V$1,"2",J550="Yes","1")*1,"-")</f>
        <v>-</v>
      </c>
      <c r="Z550" s="11" t="str">
        <f t="shared" si="122"/>
        <v>-</v>
      </c>
      <c r="AA550" s="11" t="str">
        <f t="shared" si="123"/>
        <v>-</v>
      </c>
      <c r="AB550" s="2" t="str">
        <f t="shared" si="116"/>
        <v>-</v>
      </c>
      <c r="AC550" s="11" t="str">
        <f t="shared" si="117"/>
        <v>-</v>
      </c>
      <c r="AD550" s="11" t="str">
        <f t="shared" si="118"/>
        <v>-</v>
      </c>
      <c r="AE550" s="11" t="str">
        <f t="shared" si="119"/>
        <v>-</v>
      </c>
    </row>
    <row r="551" spans="10:31" x14ac:dyDescent="0.35">
      <c r="J551" s="2" t="str" cm="1">
        <f t="array" ref="J551">IFERROR(_xlfn.IFS('Pod Commentary'!B551='Data Validation'!$B$3,"No",'Pod Commentary'!B551='Data Validation'!$B$4,"Yes",'Pod Commentary'!B551='Data Validation'!$B$5,"Yes",'Pod Commentary'!B551='Data Validation'!$B$6,"Yes",'Pod Commentary'!B551='Data Validation'!$B$7,"Yes",'Pod Commentary'!B551='Data Validation'!$B$8,"No",'Pod Commentary'!B551='Data Validation'!$B$9,"Yes",'Pod Commentary'!B551='Data Validation'!$B$10,"Yes",'Pod Commentary'!B551='Data Validation'!$B$11,"-"),"-")</f>
        <v>-</v>
      </c>
      <c r="K551" s="2" t="str" cm="1">
        <f t="array" ref="K551">IFERROR(_xlfn.IFS(D551="Garage","No",B551='Data Validation'!$B$3,"Yes",'Pod Commentary'!B551='Data Validation'!$B$4,"No",'Pod Commentary'!B551='Data Validation'!$B$5,"No",'Pod Commentary'!B551='Data Validation'!$B$6,"No",'Pod Commentary'!B551='Data Validation'!$B$7,"No",'Pod Commentary'!B551='Data Validation'!$B$8,"Yes",'Pod Commentary'!B551='Data Validation'!$B$9,"No",'Pod Commentary'!B551='Data Validation'!$B$10,"No",'Pod Commentary'!B551='Data Validation'!$B$11,"No"),"-")</f>
        <v>-</v>
      </c>
      <c r="L551" s="2" t="str" cm="1">
        <f t="array" ref="L551">IFERROR(_xlfn.IFS(B551='Data Validation'!$B$6,"Yes",B551='Data Validation'!$B$7,"Yes"),"-")</f>
        <v>-</v>
      </c>
      <c r="R551" s="11" t="str">
        <f t="shared" si="111"/>
        <v>-</v>
      </c>
      <c r="S551" s="11" t="str">
        <f t="shared" si="112"/>
        <v>-</v>
      </c>
      <c r="T551" s="11" t="str">
        <f t="shared" si="113"/>
        <v>-</v>
      </c>
      <c r="U551" s="11" t="str">
        <f t="shared" si="114"/>
        <v>-</v>
      </c>
      <c r="V551" s="11" t="str">
        <f t="shared" si="115"/>
        <v>-</v>
      </c>
      <c r="W551" s="11" t="str">
        <f t="shared" si="120"/>
        <v>-</v>
      </c>
      <c r="X551" s="11" t="str">
        <f t="shared" si="121"/>
        <v>-</v>
      </c>
      <c r="Y551" s="11" t="str" cm="1">
        <f t="array" ref="Y551">IFERROR(_xlfn.IFS(B551=$U$1,"2",B551=$V$1,"2",J551="Yes","1")*1,"-")</f>
        <v>-</v>
      </c>
      <c r="Z551" s="11" t="str">
        <f t="shared" si="122"/>
        <v>-</v>
      </c>
      <c r="AA551" s="11" t="str">
        <f t="shared" si="123"/>
        <v>-</v>
      </c>
      <c r="AB551" s="2" t="str">
        <f t="shared" si="116"/>
        <v>-</v>
      </c>
      <c r="AC551" s="11" t="str">
        <f t="shared" si="117"/>
        <v>-</v>
      </c>
      <c r="AD551" s="11" t="str">
        <f t="shared" si="118"/>
        <v>-</v>
      </c>
      <c r="AE551" s="11" t="str">
        <f t="shared" si="119"/>
        <v>-</v>
      </c>
    </row>
    <row r="552" spans="10:31" x14ac:dyDescent="0.35">
      <c r="J552" s="2" t="str" cm="1">
        <f t="array" ref="J552">IFERROR(_xlfn.IFS('Pod Commentary'!B552='Data Validation'!$B$3,"No",'Pod Commentary'!B552='Data Validation'!$B$4,"Yes",'Pod Commentary'!B552='Data Validation'!$B$5,"Yes",'Pod Commentary'!B552='Data Validation'!$B$6,"Yes",'Pod Commentary'!B552='Data Validation'!$B$7,"Yes",'Pod Commentary'!B552='Data Validation'!$B$8,"No",'Pod Commentary'!B552='Data Validation'!$B$9,"Yes",'Pod Commentary'!B552='Data Validation'!$B$10,"Yes",'Pod Commentary'!B552='Data Validation'!$B$11,"-"),"-")</f>
        <v>-</v>
      </c>
      <c r="K552" s="2" t="str" cm="1">
        <f t="array" ref="K552">IFERROR(_xlfn.IFS(D552="Garage","No",B552='Data Validation'!$B$3,"Yes",'Pod Commentary'!B552='Data Validation'!$B$4,"No",'Pod Commentary'!B552='Data Validation'!$B$5,"No",'Pod Commentary'!B552='Data Validation'!$B$6,"No",'Pod Commentary'!B552='Data Validation'!$B$7,"No",'Pod Commentary'!B552='Data Validation'!$B$8,"Yes",'Pod Commentary'!B552='Data Validation'!$B$9,"No",'Pod Commentary'!B552='Data Validation'!$B$10,"No",'Pod Commentary'!B552='Data Validation'!$B$11,"No"),"-")</f>
        <v>-</v>
      </c>
      <c r="L552" s="2" t="str" cm="1">
        <f t="array" ref="L552">IFERROR(_xlfn.IFS(B552='Data Validation'!$B$6,"Yes",B552='Data Validation'!$B$7,"Yes"),"-")</f>
        <v>-</v>
      </c>
      <c r="R552" s="11" t="str">
        <f t="shared" si="111"/>
        <v>-</v>
      </c>
      <c r="S552" s="11" t="str">
        <f t="shared" si="112"/>
        <v>-</v>
      </c>
      <c r="T552" s="11" t="str">
        <f t="shared" si="113"/>
        <v>-</v>
      </c>
      <c r="U552" s="11" t="str">
        <f t="shared" si="114"/>
        <v>-</v>
      </c>
      <c r="V552" s="11" t="str">
        <f t="shared" si="115"/>
        <v>-</v>
      </c>
      <c r="W552" s="11" t="str">
        <f t="shared" si="120"/>
        <v>-</v>
      </c>
      <c r="X552" s="11" t="str">
        <f t="shared" si="121"/>
        <v>-</v>
      </c>
      <c r="Y552" s="11" t="str" cm="1">
        <f t="array" ref="Y552">IFERROR(_xlfn.IFS(B552=$U$1,"2",B552=$V$1,"2",J552="Yes","1")*1,"-")</f>
        <v>-</v>
      </c>
      <c r="Z552" s="11" t="str">
        <f t="shared" si="122"/>
        <v>-</v>
      </c>
      <c r="AA552" s="11" t="str">
        <f t="shared" si="123"/>
        <v>-</v>
      </c>
      <c r="AB552" s="2" t="str">
        <f t="shared" si="116"/>
        <v>-</v>
      </c>
      <c r="AC552" s="11" t="str">
        <f t="shared" si="117"/>
        <v>-</v>
      </c>
      <c r="AD552" s="11" t="str">
        <f t="shared" si="118"/>
        <v>-</v>
      </c>
      <c r="AE552" s="11" t="str">
        <f t="shared" si="119"/>
        <v>-</v>
      </c>
    </row>
    <row r="553" spans="10:31" x14ac:dyDescent="0.35">
      <c r="J553" s="2" t="str" cm="1">
        <f t="array" ref="J553">IFERROR(_xlfn.IFS('Pod Commentary'!B553='Data Validation'!$B$3,"No",'Pod Commentary'!B553='Data Validation'!$B$4,"Yes",'Pod Commentary'!B553='Data Validation'!$B$5,"Yes",'Pod Commentary'!B553='Data Validation'!$B$6,"Yes",'Pod Commentary'!B553='Data Validation'!$B$7,"Yes",'Pod Commentary'!B553='Data Validation'!$B$8,"No",'Pod Commentary'!B553='Data Validation'!$B$9,"Yes",'Pod Commentary'!B553='Data Validation'!$B$10,"Yes",'Pod Commentary'!B553='Data Validation'!$B$11,"-"),"-")</f>
        <v>-</v>
      </c>
      <c r="K553" s="2" t="str" cm="1">
        <f t="array" ref="K553">IFERROR(_xlfn.IFS(D553="Garage","No",B553='Data Validation'!$B$3,"Yes",'Pod Commentary'!B553='Data Validation'!$B$4,"No",'Pod Commentary'!B553='Data Validation'!$B$5,"No",'Pod Commentary'!B553='Data Validation'!$B$6,"No",'Pod Commentary'!B553='Data Validation'!$B$7,"No",'Pod Commentary'!B553='Data Validation'!$B$8,"Yes",'Pod Commentary'!B553='Data Validation'!$B$9,"No",'Pod Commentary'!B553='Data Validation'!$B$10,"No",'Pod Commentary'!B553='Data Validation'!$B$11,"No"),"-")</f>
        <v>-</v>
      </c>
      <c r="L553" s="2" t="str" cm="1">
        <f t="array" ref="L553">IFERROR(_xlfn.IFS(B553='Data Validation'!$B$6,"Yes",B553='Data Validation'!$B$7,"Yes"),"-")</f>
        <v>-</v>
      </c>
      <c r="R553" s="11" t="str">
        <f t="shared" si="111"/>
        <v>-</v>
      </c>
      <c r="S553" s="11" t="str">
        <f t="shared" si="112"/>
        <v>-</v>
      </c>
      <c r="T553" s="11" t="str">
        <f t="shared" si="113"/>
        <v>-</v>
      </c>
      <c r="U553" s="11" t="str">
        <f t="shared" si="114"/>
        <v>-</v>
      </c>
      <c r="V553" s="11" t="str">
        <f t="shared" si="115"/>
        <v>-</v>
      </c>
      <c r="W553" s="11" t="str">
        <f t="shared" si="120"/>
        <v>-</v>
      </c>
      <c r="X553" s="11" t="str">
        <f t="shared" si="121"/>
        <v>-</v>
      </c>
      <c r="Y553" s="11" t="str" cm="1">
        <f t="array" ref="Y553">IFERROR(_xlfn.IFS(B553=$U$1,"2",B553=$V$1,"2",J553="Yes","1")*1,"-")</f>
        <v>-</v>
      </c>
      <c r="Z553" s="11" t="str">
        <f t="shared" si="122"/>
        <v>-</v>
      </c>
      <c r="AA553" s="11" t="str">
        <f t="shared" si="123"/>
        <v>-</v>
      </c>
      <c r="AB553" s="2" t="str">
        <f t="shared" si="116"/>
        <v>-</v>
      </c>
      <c r="AC553" s="11" t="str">
        <f t="shared" si="117"/>
        <v>-</v>
      </c>
      <c r="AD553" s="11" t="str">
        <f t="shared" si="118"/>
        <v>-</v>
      </c>
      <c r="AE553" s="11" t="str">
        <f t="shared" si="119"/>
        <v>-</v>
      </c>
    </row>
    <row r="554" spans="10:31" x14ac:dyDescent="0.35">
      <c r="J554" s="2" t="str" cm="1">
        <f t="array" ref="J554">IFERROR(_xlfn.IFS('Pod Commentary'!B554='Data Validation'!$B$3,"No",'Pod Commentary'!B554='Data Validation'!$B$4,"Yes",'Pod Commentary'!B554='Data Validation'!$B$5,"Yes",'Pod Commentary'!B554='Data Validation'!$B$6,"Yes",'Pod Commentary'!B554='Data Validation'!$B$7,"Yes",'Pod Commentary'!B554='Data Validation'!$B$8,"No",'Pod Commentary'!B554='Data Validation'!$B$9,"Yes",'Pod Commentary'!B554='Data Validation'!$B$10,"Yes",'Pod Commentary'!B554='Data Validation'!$B$11,"-"),"-")</f>
        <v>-</v>
      </c>
      <c r="K554" s="2" t="str" cm="1">
        <f t="array" ref="K554">IFERROR(_xlfn.IFS(D554="Garage","No",B554='Data Validation'!$B$3,"Yes",'Pod Commentary'!B554='Data Validation'!$B$4,"No",'Pod Commentary'!B554='Data Validation'!$B$5,"No",'Pod Commentary'!B554='Data Validation'!$B$6,"No",'Pod Commentary'!B554='Data Validation'!$B$7,"No",'Pod Commentary'!B554='Data Validation'!$B$8,"Yes",'Pod Commentary'!B554='Data Validation'!$B$9,"No",'Pod Commentary'!B554='Data Validation'!$B$10,"No",'Pod Commentary'!B554='Data Validation'!$B$11,"No"),"-")</f>
        <v>-</v>
      </c>
      <c r="L554" s="2" t="str" cm="1">
        <f t="array" ref="L554">IFERROR(_xlfn.IFS(B554='Data Validation'!$B$6,"Yes",B554='Data Validation'!$B$7,"Yes"),"-")</f>
        <v>-</v>
      </c>
      <c r="R554" s="11" t="str">
        <f t="shared" si="111"/>
        <v>-</v>
      </c>
      <c r="S554" s="11" t="str">
        <f t="shared" si="112"/>
        <v>-</v>
      </c>
      <c r="T554" s="11" t="str">
        <f t="shared" si="113"/>
        <v>-</v>
      </c>
      <c r="U554" s="11" t="str">
        <f t="shared" si="114"/>
        <v>-</v>
      </c>
      <c r="V554" s="11" t="str">
        <f t="shared" si="115"/>
        <v>-</v>
      </c>
      <c r="W554" s="11" t="str">
        <f t="shared" si="120"/>
        <v>-</v>
      </c>
      <c r="X554" s="11" t="str">
        <f t="shared" si="121"/>
        <v>-</v>
      </c>
      <c r="Y554" s="11" t="str" cm="1">
        <f t="array" ref="Y554">IFERROR(_xlfn.IFS(B554=$U$1,"2",B554=$V$1,"2",J554="Yes","1")*1,"-")</f>
        <v>-</v>
      </c>
      <c r="Z554" s="11" t="str">
        <f t="shared" si="122"/>
        <v>-</v>
      </c>
      <c r="AA554" s="11" t="str">
        <f t="shared" si="123"/>
        <v>-</v>
      </c>
      <c r="AB554" s="2" t="str">
        <f t="shared" si="116"/>
        <v>-</v>
      </c>
      <c r="AC554" s="11" t="str">
        <f t="shared" si="117"/>
        <v>-</v>
      </c>
      <c r="AD554" s="11" t="str">
        <f t="shared" si="118"/>
        <v>-</v>
      </c>
      <c r="AE554" s="11" t="str">
        <f t="shared" si="119"/>
        <v>-</v>
      </c>
    </row>
    <row r="555" spans="10:31" x14ac:dyDescent="0.35">
      <c r="J555" s="2" t="str" cm="1">
        <f t="array" ref="J555">IFERROR(_xlfn.IFS('Pod Commentary'!B555='Data Validation'!$B$3,"No",'Pod Commentary'!B555='Data Validation'!$B$4,"Yes",'Pod Commentary'!B555='Data Validation'!$B$5,"Yes",'Pod Commentary'!B555='Data Validation'!$B$6,"Yes",'Pod Commentary'!B555='Data Validation'!$B$7,"Yes",'Pod Commentary'!B555='Data Validation'!$B$8,"No",'Pod Commentary'!B555='Data Validation'!$B$9,"Yes",'Pod Commentary'!B555='Data Validation'!$B$10,"Yes",'Pod Commentary'!B555='Data Validation'!$B$11,"-"),"-")</f>
        <v>-</v>
      </c>
      <c r="K555" s="2" t="str" cm="1">
        <f t="array" ref="K555">IFERROR(_xlfn.IFS(D555="Garage","No",B555='Data Validation'!$B$3,"Yes",'Pod Commentary'!B555='Data Validation'!$B$4,"No",'Pod Commentary'!B555='Data Validation'!$B$5,"No",'Pod Commentary'!B555='Data Validation'!$B$6,"No",'Pod Commentary'!B555='Data Validation'!$B$7,"No",'Pod Commentary'!B555='Data Validation'!$B$8,"Yes",'Pod Commentary'!B555='Data Validation'!$B$9,"No",'Pod Commentary'!B555='Data Validation'!$B$10,"No",'Pod Commentary'!B555='Data Validation'!$B$11,"No"),"-")</f>
        <v>-</v>
      </c>
      <c r="L555" s="2" t="str" cm="1">
        <f t="array" ref="L555">IFERROR(_xlfn.IFS(B555='Data Validation'!$B$6,"Yes",B555='Data Validation'!$B$7,"Yes"),"-")</f>
        <v>-</v>
      </c>
      <c r="R555" s="11" t="str">
        <f t="shared" si="111"/>
        <v>-</v>
      </c>
      <c r="S555" s="11" t="str">
        <f t="shared" si="112"/>
        <v>-</v>
      </c>
      <c r="T555" s="11" t="str">
        <f t="shared" si="113"/>
        <v>-</v>
      </c>
      <c r="U555" s="11" t="str">
        <f t="shared" si="114"/>
        <v>-</v>
      </c>
      <c r="V555" s="11" t="str">
        <f t="shared" si="115"/>
        <v>-</v>
      </c>
      <c r="W555" s="11" t="str">
        <f t="shared" si="120"/>
        <v>-</v>
      </c>
      <c r="X555" s="11" t="str">
        <f t="shared" si="121"/>
        <v>-</v>
      </c>
      <c r="Y555" s="11" t="str" cm="1">
        <f t="array" ref="Y555">IFERROR(_xlfn.IFS(B555=$U$1,"2",B555=$V$1,"2",J555="Yes","1")*1,"-")</f>
        <v>-</v>
      </c>
      <c r="Z555" s="11" t="str">
        <f t="shared" si="122"/>
        <v>-</v>
      </c>
      <c r="AA555" s="11" t="str">
        <f t="shared" si="123"/>
        <v>-</v>
      </c>
      <c r="AB555" s="2" t="str">
        <f t="shared" si="116"/>
        <v>-</v>
      </c>
      <c r="AC555" s="11" t="str">
        <f t="shared" si="117"/>
        <v>-</v>
      </c>
      <c r="AD555" s="11" t="str">
        <f t="shared" si="118"/>
        <v>-</v>
      </c>
      <c r="AE555" s="11" t="str">
        <f t="shared" si="119"/>
        <v>-</v>
      </c>
    </row>
    <row r="556" spans="10:31" x14ac:dyDescent="0.35">
      <c r="J556" s="2" t="str" cm="1">
        <f t="array" ref="J556">IFERROR(_xlfn.IFS('Pod Commentary'!B556='Data Validation'!$B$3,"No",'Pod Commentary'!B556='Data Validation'!$B$4,"Yes",'Pod Commentary'!B556='Data Validation'!$B$5,"Yes",'Pod Commentary'!B556='Data Validation'!$B$6,"Yes",'Pod Commentary'!B556='Data Validation'!$B$7,"Yes",'Pod Commentary'!B556='Data Validation'!$B$8,"No",'Pod Commentary'!B556='Data Validation'!$B$9,"Yes",'Pod Commentary'!B556='Data Validation'!$B$10,"Yes",'Pod Commentary'!B556='Data Validation'!$B$11,"-"),"-")</f>
        <v>-</v>
      </c>
      <c r="K556" s="2" t="str" cm="1">
        <f t="array" ref="K556">IFERROR(_xlfn.IFS(D556="Garage","No",B556='Data Validation'!$B$3,"Yes",'Pod Commentary'!B556='Data Validation'!$B$4,"No",'Pod Commentary'!B556='Data Validation'!$B$5,"No",'Pod Commentary'!B556='Data Validation'!$B$6,"No",'Pod Commentary'!B556='Data Validation'!$B$7,"No",'Pod Commentary'!B556='Data Validation'!$B$8,"Yes",'Pod Commentary'!B556='Data Validation'!$B$9,"No",'Pod Commentary'!B556='Data Validation'!$B$10,"No",'Pod Commentary'!B556='Data Validation'!$B$11,"No"),"-")</f>
        <v>-</v>
      </c>
      <c r="L556" s="2" t="str" cm="1">
        <f t="array" ref="L556">IFERROR(_xlfn.IFS(B556='Data Validation'!$B$6,"Yes",B556='Data Validation'!$B$7,"Yes"),"-")</f>
        <v>-</v>
      </c>
      <c r="R556" s="11" t="str">
        <f t="shared" si="111"/>
        <v>-</v>
      </c>
      <c r="S556" s="11" t="str">
        <f t="shared" si="112"/>
        <v>-</v>
      </c>
      <c r="T556" s="11" t="str">
        <f t="shared" si="113"/>
        <v>-</v>
      </c>
      <c r="U556" s="11" t="str">
        <f t="shared" si="114"/>
        <v>-</v>
      </c>
      <c r="V556" s="11" t="str">
        <f t="shared" si="115"/>
        <v>-</v>
      </c>
      <c r="W556" s="11" t="str">
        <f t="shared" si="120"/>
        <v>-</v>
      </c>
      <c r="X556" s="11" t="str">
        <f t="shared" si="121"/>
        <v>-</v>
      </c>
      <c r="Y556" s="11" t="str" cm="1">
        <f t="array" ref="Y556">IFERROR(_xlfn.IFS(B556=$U$1,"2",B556=$V$1,"2",J556="Yes","1")*1,"-")</f>
        <v>-</v>
      </c>
      <c r="Z556" s="11" t="str">
        <f t="shared" si="122"/>
        <v>-</v>
      </c>
      <c r="AA556" s="11" t="str">
        <f t="shared" si="123"/>
        <v>-</v>
      </c>
      <c r="AB556" s="2" t="str">
        <f t="shared" si="116"/>
        <v>-</v>
      </c>
      <c r="AC556" s="11" t="str">
        <f t="shared" si="117"/>
        <v>-</v>
      </c>
      <c r="AD556" s="11" t="str">
        <f t="shared" si="118"/>
        <v>-</v>
      </c>
      <c r="AE556" s="11" t="str">
        <f t="shared" si="119"/>
        <v>-</v>
      </c>
    </row>
    <row r="557" spans="10:31" x14ac:dyDescent="0.35">
      <c r="J557" s="2" t="str" cm="1">
        <f t="array" ref="J557">IFERROR(_xlfn.IFS('Pod Commentary'!B557='Data Validation'!$B$3,"No",'Pod Commentary'!B557='Data Validation'!$B$4,"Yes",'Pod Commentary'!B557='Data Validation'!$B$5,"Yes",'Pod Commentary'!B557='Data Validation'!$B$6,"Yes",'Pod Commentary'!B557='Data Validation'!$B$7,"Yes",'Pod Commentary'!B557='Data Validation'!$B$8,"No",'Pod Commentary'!B557='Data Validation'!$B$9,"Yes",'Pod Commentary'!B557='Data Validation'!$B$10,"Yes",'Pod Commentary'!B557='Data Validation'!$B$11,"-"),"-")</f>
        <v>-</v>
      </c>
      <c r="K557" s="2" t="str" cm="1">
        <f t="array" ref="K557">IFERROR(_xlfn.IFS(D557="Garage","No",B557='Data Validation'!$B$3,"Yes",'Pod Commentary'!B557='Data Validation'!$B$4,"No",'Pod Commentary'!B557='Data Validation'!$B$5,"No",'Pod Commentary'!B557='Data Validation'!$B$6,"No",'Pod Commentary'!B557='Data Validation'!$B$7,"No",'Pod Commentary'!B557='Data Validation'!$B$8,"Yes",'Pod Commentary'!B557='Data Validation'!$B$9,"No",'Pod Commentary'!B557='Data Validation'!$B$10,"No",'Pod Commentary'!B557='Data Validation'!$B$11,"No"),"-")</f>
        <v>-</v>
      </c>
      <c r="L557" s="2" t="str" cm="1">
        <f t="array" ref="L557">IFERROR(_xlfn.IFS(B557='Data Validation'!$B$6,"Yes",B557='Data Validation'!$B$7,"Yes"),"-")</f>
        <v>-</v>
      </c>
      <c r="R557" s="11" t="str">
        <f t="shared" si="111"/>
        <v>-</v>
      </c>
      <c r="S557" s="11" t="str">
        <f t="shared" si="112"/>
        <v>-</v>
      </c>
      <c r="T557" s="11" t="str">
        <f t="shared" si="113"/>
        <v>-</v>
      </c>
      <c r="U557" s="11" t="str">
        <f t="shared" si="114"/>
        <v>-</v>
      </c>
      <c r="V557" s="11" t="str">
        <f t="shared" si="115"/>
        <v>-</v>
      </c>
      <c r="W557" s="11" t="str">
        <f t="shared" si="120"/>
        <v>-</v>
      </c>
      <c r="X557" s="11" t="str">
        <f t="shared" si="121"/>
        <v>-</v>
      </c>
      <c r="Y557" s="11" t="str" cm="1">
        <f t="array" ref="Y557">IFERROR(_xlfn.IFS(B557=$U$1,"2",B557=$V$1,"2",J557="Yes","1")*1,"-")</f>
        <v>-</v>
      </c>
      <c r="Z557" s="11" t="str">
        <f t="shared" si="122"/>
        <v>-</v>
      </c>
      <c r="AA557" s="11" t="str">
        <f t="shared" si="123"/>
        <v>-</v>
      </c>
      <c r="AB557" s="2" t="str">
        <f t="shared" si="116"/>
        <v>-</v>
      </c>
      <c r="AC557" s="11" t="str">
        <f t="shared" si="117"/>
        <v>-</v>
      </c>
      <c r="AD557" s="11" t="str">
        <f t="shared" si="118"/>
        <v>-</v>
      </c>
      <c r="AE557" s="11" t="str">
        <f t="shared" si="119"/>
        <v>-</v>
      </c>
    </row>
    <row r="558" spans="10:31" x14ac:dyDescent="0.35">
      <c r="J558" s="2" t="str" cm="1">
        <f t="array" ref="J558">IFERROR(_xlfn.IFS('Pod Commentary'!B558='Data Validation'!$B$3,"No",'Pod Commentary'!B558='Data Validation'!$B$4,"Yes",'Pod Commentary'!B558='Data Validation'!$B$5,"Yes",'Pod Commentary'!B558='Data Validation'!$B$6,"Yes",'Pod Commentary'!B558='Data Validation'!$B$7,"Yes",'Pod Commentary'!B558='Data Validation'!$B$8,"No",'Pod Commentary'!B558='Data Validation'!$B$9,"Yes",'Pod Commentary'!B558='Data Validation'!$B$10,"Yes",'Pod Commentary'!B558='Data Validation'!$B$11,"-"),"-")</f>
        <v>-</v>
      </c>
      <c r="K558" s="2" t="str" cm="1">
        <f t="array" ref="K558">IFERROR(_xlfn.IFS(D558="Garage","No",B558='Data Validation'!$B$3,"Yes",'Pod Commentary'!B558='Data Validation'!$B$4,"No",'Pod Commentary'!B558='Data Validation'!$B$5,"No",'Pod Commentary'!B558='Data Validation'!$B$6,"No",'Pod Commentary'!B558='Data Validation'!$B$7,"No",'Pod Commentary'!B558='Data Validation'!$B$8,"Yes",'Pod Commentary'!B558='Data Validation'!$B$9,"No",'Pod Commentary'!B558='Data Validation'!$B$10,"No",'Pod Commentary'!B558='Data Validation'!$B$11,"No"),"-")</f>
        <v>-</v>
      </c>
      <c r="L558" s="2" t="str" cm="1">
        <f t="array" ref="L558">IFERROR(_xlfn.IFS(B558='Data Validation'!$B$6,"Yes",B558='Data Validation'!$B$7,"Yes"),"-")</f>
        <v>-</v>
      </c>
      <c r="R558" s="11" t="str">
        <f t="shared" si="111"/>
        <v>-</v>
      </c>
      <c r="S558" s="11" t="str">
        <f t="shared" si="112"/>
        <v>-</v>
      </c>
      <c r="T558" s="11" t="str">
        <f t="shared" si="113"/>
        <v>-</v>
      </c>
      <c r="U558" s="11" t="str">
        <f t="shared" si="114"/>
        <v>-</v>
      </c>
      <c r="V558" s="11" t="str">
        <f t="shared" si="115"/>
        <v>-</v>
      </c>
      <c r="W558" s="11" t="str">
        <f t="shared" si="120"/>
        <v>-</v>
      </c>
      <c r="X558" s="11" t="str">
        <f t="shared" si="121"/>
        <v>-</v>
      </c>
      <c r="Y558" s="11" t="str" cm="1">
        <f t="array" ref="Y558">IFERROR(_xlfn.IFS(B558=$U$1,"2",B558=$V$1,"2",J558="Yes","1")*1,"-")</f>
        <v>-</v>
      </c>
      <c r="Z558" s="11" t="str">
        <f t="shared" si="122"/>
        <v>-</v>
      </c>
      <c r="AA558" s="11" t="str">
        <f t="shared" si="123"/>
        <v>-</v>
      </c>
      <c r="AB558" s="2" t="str">
        <f t="shared" si="116"/>
        <v>-</v>
      </c>
      <c r="AC558" s="11" t="str">
        <f t="shared" si="117"/>
        <v>-</v>
      </c>
      <c r="AD558" s="11" t="str">
        <f t="shared" si="118"/>
        <v>-</v>
      </c>
      <c r="AE558" s="11" t="str">
        <f t="shared" si="119"/>
        <v>-</v>
      </c>
    </row>
    <row r="559" spans="10:31" x14ac:dyDescent="0.35">
      <c r="J559" s="2" t="str" cm="1">
        <f t="array" ref="J559">IFERROR(_xlfn.IFS('Pod Commentary'!B559='Data Validation'!$B$3,"No",'Pod Commentary'!B559='Data Validation'!$B$4,"Yes",'Pod Commentary'!B559='Data Validation'!$B$5,"Yes",'Pod Commentary'!B559='Data Validation'!$B$6,"Yes",'Pod Commentary'!B559='Data Validation'!$B$7,"Yes",'Pod Commentary'!B559='Data Validation'!$B$8,"No",'Pod Commentary'!B559='Data Validation'!$B$9,"Yes",'Pod Commentary'!B559='Data Validation'!$B$10,"Yes",'Pod Commentary'!B559='Data Validation'!$B$11,"-"),"-")</f>
        <v>-</v>
      </c>
      <c r="K559" s="2" t="str" cm="1">
        <f t="array" ref="K559">IFERROR(_xlfn.IFS(D559="Garage","No",B559='Data Validation'!$B$3,"Yes",'Pod Commentary'!B559='Data Validation'!$B$4,"No",'Pod Commentary'!B559='Data Validation'!$B$5,"No",'Pod Commentary'!B559='Data Validation'!$B$6,"No",'Pod Commentary'!B559='Data Validation'!$B$7,"No",'Pod Commentary'!B559='Data Validation'!$B$8,"Yes",'Pod Commentary'!B559='Data Validation'!$B$9,"No",'Pod Commentary'!B559='Data Validation'!$B$10,"No",'Pod Commentary'!B559='Data Validation'!$B$11,"No"),"-")</f>
        <v>-</v>
      </c>
      <c r="L559" s="2" t="str" cm="1">
        <f t="array" ref="L559">IFERROR(_xlfn.IFS(B559='Data Validation'!$B$6,"Yes",B559='Data Validation'!$B$7,"Yes"),"-")</f>
        <v>-</v>
      </c>
      <c r="R559" s="11" t="str">
        <f t="shared" si="111"/>
        <v>-</v>
      </c>
      <c r="S559" s="11" t="str">
        <f t="shared" si="112"/>
        <v>-</v>
      </c>
      <c r="T559" s="11" t="str">
        <f t="shared" si="113"/>
        <v>-</v>
      </c>
      <c r="U559" s="11" t="str">
        <f t="shared" si="114"/>
        <v>-</v>
      </c>
      <c r="V559" s="11" t="str">
        <f t="shared" si="115"/>
        <v>-</v>
      </c>
      <c r="W559" s="11" t="str">
        <f t="shared" si="120"/>
        <v>-</v>
      </c>
      <c r="X559" s="11" t="str">
        <f t="shared" si="121"/>
        <v>-</v>
      </c>
      <c r="Y559" s="11" t="str" cm="1">
        <f t="array" ref="Y559">IFERROR(_xlfn.IFS(B559=$U$1,"2",B559=$V$1,"2",J559="Yes","1")*1,"-")</f>
        <v>-</v>
      </c>
      <c r="Z559" s="11" t="str">
        <f t="shared" si="122"/>
        <v>-</v>
      </c>
      <c r="AA559" s="11" t="str">
        <f t="shared" si="123"/>
        <v>-</v>
      </c>
      <c r="AB559" s="2" t="str">
        <f t="shared" si="116"/>
        <v>-</v>
      </c>
      <c r="AC559" s="11" t="str">
        <f t="shared" si="117"/>
        <v>-</v>
      </c>
      <c r="AD559" s="11" t="str">
        <f t="shared" si="118"/>
        <v>-</v>
      </c>
      <c r="AE559" s="11" t="str">
        <f t="shared" si="119"/>
        <v>-</v>
      </c>
    </row>
    <row r="560" spans="10:31" x14ac:dyDescent="0.35">
      <c r="J560" s="2" t="str" cm="1">
        <f t="array" ref="J560">IFERROR(_xlfn.IFS('Pod Commentary'!B560='Data Validation'!$B$3,"No",'Pod Commentary'!B560='Data Validation'!$B$4,"Yes",'Pod Commentary'!B560='Data Validation'!$B$5,"Yes",'Pod Commentary'!B560='Data Validation'!$B$6,"Yes",'Pod Commentary'!B560='Data Validation'!$B$7,"Yes",'Pod Commentary'!B560='Data Validation'!$B$8,"No",'Pod Commentary'!B560='Data Validation'!$B$9,"Yes",'Pod Commentary'!B560='Data Validation'!$B$10,"Yes",'Pod Commentary'!B560='Data Validation'!$B$11,"-"),"-")</f>
        <v>-</v>
      </c>
      <c r="K560" s="2" t="str" cm="1">
        <f t="array" ref="K560">IFERROR(_xlfn.IFS(D560="Garage","No",B560='Data Validation'!$B$3,"Yes",'Pod Commentary'!B560='Data Validation'!$B$4,"No",'Pod Commentary'!B560='Data Validation'!$B$5,"No",'Pod Commentary'!B560='Data Validation'!$B$6,"No",'Pod Commentary'!B560='Data Validation'!$B$7,"No",'Pod Commentary'!B560='Data Validation'!$B$8,"Yes",'Pod Commentary'!B560='Data Validation'!$B$9,"No",'Pod Commentary'!B560='Data Validation'!$B$10,"No",'Pod Commentary'!B560='Data Validation'!$B$11,"No"),"-")</f>
        <v>-</v>
      </c>
      <c r="L560" s="2" t="str" cm="1">
        <f t="array" ref="L560">IFERROR(_xlfn.IFS(B560='Data Validation'!$B$6,"Yes",B560='Data Validation'!$B$7,"Yes"),"-")</f>
        <v>-</v>
      </c>
      <c r="R560" s="11" t="str">
        <f t="shared" si="111"/>
        <v>-</v>
      </c>
      <c r="S560" s="11" t="str">
        <f t="shared" si="112"/>
        <v>-</v>
      </c>
      <c r="T560" s="11" t="str">
        <f t="shared" si="113"/>
        <v>-</v>
      </c>
      <c r="U560" s="11" t="str">
        <f t="shared" si="114"/>
        <v>-</v>
      </c>
      <c r="V560" s="11" t="str">
        <f t="shared" si="115"/>
        <v>-</v>
      </c>
      <c r="W560" s="11" t="str">
        <f t="shared" si="120"/>
        <v>-</v>
      </c>
      <c r="X560" s="11" t="str">
        <f t="shared" si="121"/>
        <v>-</v>
      </c>
      <c r="Y560" s="11" t="str" cm="1">
        <f t="array" ref="Y560">IFERROR(_xlfn.IFS(B560=$U$1,"2",B560=$V$1,"2",J560="Yes","1")*1,"-")</f>
        <v>-</v>
      </c>
      <c r="Z560" s="11" t="str">
        <f t="shared" si="122"/>
        <v>-</v>
      </c>
      <c r="AA560" s="11" t="str">
        <f t="shared" si="123"/>
        <v>-</v>
      </c>
      <c r="AB560" s="2" t="str">
        <f t="shared" si="116"/>
        <v>-</v>
      </c>
      <c r="AC560" s="11" t="str">
        <f t="shared" si="117"/>
        <v>-</v>
      </c>
      <c r="AD560" s="11" t="str">
        <f t="shared" si="118"/>
        <v>-</v>
      </c>
      <c r="AE560" s="11" t="str">
        <f t="shared" si="119"/>
        <v>-</v>
      </c>
    </row>
    <row r="561" spans="10:31" x14ac:dyDescent="0.35">
      <c r="J561" s="2" t="str" cm="1">
        <f t="array" ref="J561">IFERROR(_xlfn.IFS('Pod Commentary'!B561='Data Validation'!$B$3,"No",'Pod Commentary'!B561='Data Validation'!$B$4,"Yes",'Pod Commentary'!B561='Data Validation'!$B$5,"Yes",'Pod Commentary'!B561='Data Validation'!$B$6,"Yes",'Pod Commentary'!B561='Data Validation'!$B$7,"Yes",'Pod Commentary'!B561='Data Validation'!$B$8,"No",'Pod Commentary'!B561='Data Validation'!$B$9,"Yes",'Pod Commentary'!B561='Data Validation'!$B$10,"Yes",'Pod Commentary'!B561='Data Validation'!$B$11,"-"),"-")</f>
        <v>-</v>
      </c>
      <c r="K561" s="2" t="str" cm="1">
        <f t="array" ref="K561">IFERROR(_xlfn.IFS(D561="Garage","No",B561='Data Validation'!$B$3,"Yes",'Pod Commentary'!B561='Data Validation'!$B$4,"No",'Pod Commentary'!B561='Data Validation'!$B$5,"No",'Pod Commentary'!B561='Data Validation'!$B$6,"No",'Pod Commentary'!B561='Data Validation'!$B$7,"No",'Pod Commentary'!B561='Data Validation'!$B$8,"Yes",'Pod Commentary'!B561='Data Validation'!$B$9,"No",'Pod Commentary'!B561='Data Validation'!$B$10,"No",'Pod Commentary'!B561='Data Validation'!$B$11,"No"),"-")</f>
        <v>-</v>
      </c>
      <c r="L561" s="2" t="str" cm="1">
        <f t="array" ref="L561">IFERROR(_xlfn.IFS(B561='Data Validation'!$B$6,"Yes",B561='Data Validation'!$B$7,"Yes"),"-")</f>
        <v>-</v>
      </c>
      <c r="R561" s="11" t="str">
        <f t="shared" si="111"/>
        <v>-</v>
      </c>
      <c r="S561" s="11" t="str">
        <f t="shared" si="112"/>
        <v>-</v>
      </c>
      <c r="T561" s="11" t="str">
        <f t="shared" si="113"/>
        <v>-</v>
      </c>
      <c r="U561" s="11" t="str">
        <f t="shared" si="114"/>
        <v>-</v>
      </c>
      <c r="V561" s="11" t="str">
        <f t="shared" si="115"/>
        <v>-</v>
      </c>
      <c r="W561" s="11" t="str">
        <f t="shared" si="120"/>
        <v>-</v>
      </c>
      <c r="X561" s="11" t="str">
        <f t="shared" si="121"/>
        <v>-</v>
      </c>
      <c r="Y561" s="11" t="str" cm="1">
        <f t="array" ref="Y561">IFERROR(_xlfn.IFS(B561=$U$1,"2",B561=$V$1,"2",J561="Yes","1")*1,"-")</f>
        <v>-</v>
      </c>
      <c r="Z561" s="11" t="str">
        <f t="shared" si="122"/>
        <v>-</v>
      </c>
      <c r="AA561" s="11" t="str">
        <f t="shared" si="123"/>
        <v>-</v>
      </c>
      <c r="AB561" s="2" t="str">
        <f t="shared" si="116"/>
        <v>-</v>
      </c>
      <c r="AC561" s="11" t="str">
        <f t="shared" si="117"/>
        <v>-</v>
      </c>
      <c r="AD561" s="11" t="str">
        <f t="shared" si="118"/>
        <v>-</v>
      </c>
      <c r="AE561" s="11" t="str">
        <f t="shared" si="119"/>
        <v>-</v>
      </c>
    </row>
    <row r="562" spans="10:31" x14ac:dyDescent="0.35">
      <c r="J562" s="2" t="str" cm="1">
        <f t="array" ref="J562">IFERROR(_xlfn.IFS('Pod Commentary'!B562='Data Validation'!$B$3,"No",'Pod Commentary'!B562='Data Validation'!$B$4,"Yes",'Pod Commentary'!B562='Data Validation'!$B$5,"Yes",'Pod Commentary'!B562='Data Validation'!$B$6,"Yes",'Pod Commentary'!B562='Data Validation'!$B$7,"Yes",'Pod Commentary'!B562='Data Validation'!$B$8,"No",'Pod Commentary'!B562='Data Validation'!$B$9,"Yes",'Pod Commentary'!B562='Data Validation'!$B$10,"Yes",'Pod Commentary'!B562='Data Validation'!$B$11,"-"),"-")</f>
        <v>-</v>
      </c>
      <c r="K562" s="2" t="str" cm="1">
        <f t="array" ref="K562">IFERROR(_xlfn.IFS(D562="Garage","No",B562='Data Validation'!$B$3,"Yes",'Pod Commentary'!B562='Data Validation'!$B$4,"No",'Pod Commentary'!B562='Data Validation'!$B$5,"No",'Pod Commentary'!B562='Data Validation'!$B$6,"No",'Pod Commentary'!B562='Data Validation'!$B$7,"No",'Pod Commentary'!B562='Data Validation'!$B$8,"Yes",'Pod Commentary'!B562='Data Validation'!$B$9,"No",'Pod Commentary'!B562='Data Validation'!$B$10,"No",'Pod Commentary'!B562='Data Validation'!$B$11,"No"),"-")</f>
        <v>-</v>
      </c>
      <c r="L562" s="2" t="str" cm="1">
        <f t="array" ref="L562">IFERROR(_xlfn.IFS(B562='Data Validation'!$B$6,"Yes",B562='Data Validation'!$B$7,"Yes"),"-")</f>
        <v>-</v>
      </c>
      <c r="R562" s="11" t="str">
        <f t="shared" si="111"/>
        <v>-</v>
      </c>
      <c r="S562" s="11" t="str">
        <f t="shared" si="112"/>
        <v>-</v>
      </c>
      <c r="T562" s="11" t="str">
        <f t="shared" si="113"/>
        <v>-</v>
      </c>
      <c r="U562" s="11" t="str">
        <f t="shared" si="114"/>
        <v>-</v>
      </c>
      <c r="V562" s="11" t="str">
        <f t="shared" si="115"/>
        <v>-</v>
      </c>
      <c r="W562" s="11" t="str">
        <f t="shared" si="120"/>
        <v>-</v>
      </c>
      <c r="X562" s="11" t="str">
        <f t="shared" si="121"/>
        <v>-</v>
      </c>
      <c r="Y562" s="11" t="str" cm="1">
        <f t="array" ref="Y562">IFERROR(_xlfn.IFS(B562=$U$1,"2",B562=$V$1,"2",J562="Yes","1")*1,"-")</f>
        <v>-</v>
      </c>
      <c r="Z562" s="11" t="str">
        <f t="shared" si="122"/>
        <v>-</v>
      </c>
      <c r="AA562" s="11" t="str">
        <f t="shared" si="123"/>
        <v>-</v>
      </c>
      <c r="AB562" s="2" t="str">
        <f t="shared" si="116"/>
        <v>-</v>
      </c>
      <c r="AC562" s="11" t="str">
        <f t="shared" si="117"/>
        <v>-</v>
      </c>
      <c r="AD562" s="11" t="str">
        <f t="shared" si="118"/>
        <v>-</v>
      </c>
      <c r="AE562" s="11" t="str">
        <f t="shared" si="119"/>
        <v>-</v>
      </c>
    </row>
    <row r="563" spans="10:31" x14ac:dyDescent="0.35">
      <c r="J563" s="2" t="str" cm="1">
        <f t="array" ref="J563">IFERROR(_xlfn.IFS('Pod Commentary'!B563='Data Validation'!$B$3,"No",'Pod Commentary'!B563='Data Validation'!$B$4,"Yes",'Pod Commentary'!B563='Data Validation'!$B$5,"Yes",'Pod Commentary'!B563='Data Validation'!$B$6,"Yes",'Pod Commentary'!B563='Data Validation'!$B$7,"Yes",'Pod Commentary'!B563='Data Validation'!$B$8,"No",'Pod Commentary'!B563='Data Validation'!$B$9,"Yes",'Pod Commentary'!B563='Data Validation'!$B$10,"Yes",'Pod Commentary'!B563='Data Validation'!$B$11,"-"),"-")</f>
        <v>-</v>
      </c>
      <c r="K563" s="2" t="str" cm="1">
        <f t="array" ref="K563">IFERROR(_xlfn.IFS(D563="Garage","No",B563='Data Validation'!$B$3,"Yes",'Pod Commentary'!B563='Data Validation'!$B$4,"No",'Pod Commentary'!B563='Data Validation'!$B$5,"No",'Pod Commentary'!B563='Data Validation'!$B$6,"No",'Pod Commentary'!B563='Data Validation'!$B$7,"No",'Pod Commentary'!B563='Data Validation'!$B$8,"Yes",'Pod Commentary'!B563='Data Validation'!$B$9,"No",'Pod Commentary'!B563='Data Validation'!$B$10,"No",'Pod Commentary'!B563='Data Validation'!$B$11,"No"),"-")</f>
        <v>-</v>
      </c>
      <c r="L563" s="2" t="str" cm="1">
        <f t="array" ref="L563">IFERROR(_xlfn.IFS(B563='Data Validation'!$B$6,"Yes",B563='Data Validation'!$B$7,"Yes"),"-")</f>
        <v>-</v>
      </c>
      <c r="R563" s="11" t="str">
        <f t="shared" si="111"/>
        <v>-</v>
      </c>
      <c r="S563" s="11" t="str">
        <f t="shared" si="112"/>
        <v>-</v>
      </c>
      <c r="T563" s="11" t="str">
        <f t="shared" si="113"/>
        <v>-</v>
      </c>
      <c r="U563" s="11" t="str">
        <f t="shared" si="114"/>
        <v>-</v>
      </c>
      <c r="V563" s="11" t="str">
        <f t="shared" si="115"/>
        <v>-</v>
      </c>
      <c r="W563" s="11" t="str">
        <f t="shared" si="120"/>
        <v>-</v>
      </c>
      <c r="X563" s="11" t="str">
        <f t="shared" si="121"/>
        <v>-</v>
      </c>
      <c r="Y563" s="11" t="str" cm="1">
        <f t="array" ref="Y563">IFERROR(_xlfn.IFS(B563=$U$1,"2",B563=$V$1,"2",J563="Yes","1")*1,"-")</f>
        <v>-</v>
      </c>
      <c r="Z563" s="11" t="str">
        <f t="shared" si="122"/>
        <v>-</v>
      </c>
      <c r="AA563" s="11" t="str">
        <f t="shared" si="123"/>
        <v>-</v>
      </c>
      <c r="AB563" s="2" t="str">
        <f t="shared" si="116"/>
        <v>-</v>
      </c>
      <c r="AC563" s="11" t="str">
        <f t="shared" si="117"/>
        <v>-</v>
      </c>
      <c r="AD563" s="11" t="str">
        <f t="shared" si="118"/>
        <v>-</v>
      </c>
      <c r="AE563" s="11" t="str">
        <f t="shared" si="119"/>
        <v>-</v>
      </c>
    </row>
    <row r="564" spans="10:31" x14ac:dyDescent="0.35">
      <c r="J564" s="2" t="str" cm="1">
        <f t="array" ref="J564">IFERROR(_xlfn.IFS('Pod Commentary'!B564='Data Validation'!$B$3,"No",'Pod Commentary'!B564='Data Validation'!$B$4,"Yes",'Pod Commentary'!B564='Data Validation'!$B$5,"Yes",'Pod Commentary'!B564='Data Validation'!$B$6,"Yes",'Pod Commentary'!B564='Data Validation'!$B$7,"Yes",'Pod Commentary'!B564='Data Validation'!$B$8,"No",'Pod Commentary'!B564='Data Validation'!$B$9,"Yes",'Pod Commentary'!B564='Data Validation'!$B$10,"Yes",'Pod Commentary'!B564='Data Validation'!$B$11,"-"),"-")</f>
        <v>-</v>
      </c>
      <c r="K564" s="2" t="str" cm="1">
        <f t="array" ref="K564">IFERROR(_xlfn.IFS(D564="Garage","No",B564='Data Validation'!$B$3,"Yes",'Pod Commentary'!B564='Data Validation'!$B$4,"No",'Pod Commentary'!B564='Data Validation'!$B$5,"No",'Pod Commentary'!B564='Data Validation'!$B$6,"No",'Pod Commentary'!B564='Data Validation'!$B$7,"No",'Pod Commentary'!B564='Data Validation'!$B$8,"Yes",'Pod Commentary'!B564='Data Validation'!$B$9,"No",'Pod Commentary'!B564='Data Validation'!$B$10,"No",'Pod Commentary'!B564='Data Validation'!$B$11,"No"),"-")</f>
        <v>-</v>
      </c>
      <c r="L564" s="2" t="str" cm="1">
        <f t="array" ref="L564">IFERROR(_xlfn.IFS(B564='Data Validation'!$B$6,"Yes",B564='Data Validation'!$B$7,"Yes"),"-")</f>
        <v>-</v>
      </c>
      <c r="R564" s="11" t="str">
        <f t="shared" si="111"/>
        <v>-</v>
      </c>
      <c r="S564" s="11" t="str">
        <f t="shared" si="112"/>
        <v>-</v>
      </c>
      <c r="T564" s="11" t="str">
        <f t="shared" si="113"/>
        <v>-</v>
      </c>
      <c r="U564" s="11" t="str">
        <f t="shared" si="114"/>
        <v>-</v>
      </c>
      <c r="V564" s="11" t="str">
        <f t="shared" si="115"/>
        <v>-</v>
      </c>
      <c r="W564" s="11" t="str">
        <f t="shared" si="120"/>
        <v>-</v>
      </c>
      <c r="X564" s="11" t="str">
        <f t="shared" si="121"/>
        <v>-</v>
      </c>
      <c r="Y564" s="11" t="str" cm="1">
        <f t="array" ref="Y564">IFERROR(_xlfn.IFS(B564=$U$1,"2",B564=$V$1,"2",J564="Yes","1")*1,"-")</f>
        <v>-</v>
      </c>
      <c r="Z564" s="11" t="str">
        <f t="shared" si="122"/>
        <v>-</v>
      </c>
      <c r="AA564" s="11" t="str">
        <f t="shared" si="123"/>
        <v>-</v>
      </c>
      <c r="AB564" s="2" t="str">
        <f t="shared" si="116"/>
        <v>-</v>
      </c>
      <c r="AC564" s="11" t="str">
        <f t="shared" si="117"/>
        <v>-</v>
      </c>
      <c r="AD564" s="11" t="str">
        <f t="shared" si="118"/>
        <v>-</v>
      </c>
      <c r="AE564" s="11" t="str">
        <f t="shared" si="119"/>
        <v>-</v>
      </c>
    </row>
    <row r="565" spans="10:31" x14ac:dyDescent="0.35">
      <c r="J565" s="2" t="str" cm="1">
        <f t="array" ref="J565">IFERROR(_xlfn.IFS('Pod Commentary'!B565='Data Validation'!$B$3,"No",'Pod Commentary'!B565='Data Validation'!$B$4,"Yes",'Pod Commentary'!B565='Data Validation'!$B$5,"Yes",'Pod Commentary'!B565='Data Validation'!$B$6,"Yes",'Pod Commentary'!B565='Data Validation'!$B$7,"Yes",'Pod Commentary'!B565='Data Validation'!$B$8,"No",'Pod Commentary'!B565='Data Validation'!$B$9,"Yes",'Pod Commentary'!B565='Data Validation'!$B$10,"Yes",'Pod Commentary'!B565='Data Validation'!$B$11,"-"),"-")</f>
        <v>-</v>
      </c>
      <c r="K565" s="2" t="str" cm="1">
        <f t="array" ref="K565">IFERROR(_xlfn.IFS(D565="Garage","No",B565='Data Validation'!$B$3,"Yes",'Pod Commentary'!B565='Data Validation'!$B$4,"No",'Pod Commentary'!B565='Data Validation'!$B$5,"No",'Pod Commentary'!B565='Data Validation'!$B$6,"No",'Pod Commentary'!B565='Data Validation'!$B$7,"No",'Pod Commentary'!B565='Data Validation'!$B$8,"Yes",'Pod Commentary'!B565='Data Validation'!$B$9,"No",'Pod Commentary'!B565='Data Validation'!$B$10,"No",'Pod Commentary'!B565='Data Validation'!$B$11,"No"),"-")</f>
        <v>-</v>
      </c>
      <c r="L565" s="2" t="str" cm="1">
        <f t="array" ref="L565">IFERROR(_xlfn.IFS(B565='Data Validation'!$B$6,"Yes",B565='Data Validation'!$B$7,"Yes"),"-")</f>
        <v>-</v>
      </c>
      <c r="R565" s="11" t="str">
        <f t="shared" si="111"/>
        <v>-</v>
      </c>
      <c r="S565" s="11" t="str">
        <f t="shared" si="112"/>
        <v>-</v>
      </c>
      <c r="T565" s="11" t="str">
        <f t="shared" si="113"/>
        <v>-</v>
      </c>
      <c r="U565" s="11" t="str">
        <f t="shared" si="114"/>
        <v>-</v>
      </c>
      <c r="V565" s="11" t="str">
        <f t="shared" si="115"/>
        <v>-</v>
      </c>
      <c r="W565" s="11" t="str">
        <f t="shared" si="120"/>
        <v>-</v>
      </c>
      <c r="X565" s="11" t="str">
        <f t="shared" si="121"/>
        <v>-</v>
      </c>
      <c r="Y565" s="11" t="str" cm="1">
        <f t="array" ref="Y565">IFERROR(_xlfn.IFS(B565=$U$1,"2",B565=$V$1,"2",J565="Yes","1")*1,"-")</f>
        <v>-</v>
      </c>
      <c r="Z565" s="11" t="str">
        <f t="shared" si="122"/>
        <v>-</v>
      </c>
      <c r="AA565" s="11" t="str">
        <f t="shared" si="123"/>
        <v>-</v>
      </c>
      <c r="AB565" s="2" t="str">
        <f t="shared" si="116"/>
        <v>-</v>
      </c>
      <c r="AC565" s="11" t="str">
        <f t="shared" si="117"/>
        <v>-</v>
      </c>
      <c r="AD565" s="11" t="str">
        <f t="shared" si="118"/>
        <v>-</v>
      </c>
      <c r="AE565" s="11" t="str">
        <f t="shared" si="119"/>
        <v>-</v>
      </c>
    </row>
    <row r="566" spans="10:31" x14ac:dyDescent="0.35">
      <c r="J566" s="2" t="str" cm="1">
        <f t="array" ref="J566">IFERROR(_xlfn.IFS('Pod Commentary'!B566='Data Validation'!$B$3,"No",'Pod Commentary'!B566='Data Validation'!$B$4,"Yes",'Pod Commentary'!B566='Data Validation'!$B$5,"Yes",'Pod Commentary'!B566='Data Validation'!$B$6,"Yes",'Pod Commentary'!B566='Data Validation'!$B$7,"Yes",'Pod Commentary'!B566='Data Validation'!$B$8,"No",'Pod Commentary'!B566='Data Validation'!$B$9,"Yes",'Pod Commentary'!B566='Data Validation'!$B$10,"Yes",'Pod Commentary'!B566='Data Validation'!$B$11,"-"),"-")</f>
        <v>-</v>
      </c>
      <c r="K566" s="2" t="str" cm="1">
        <f t="array" ref="K566">IFERROR(_xlfn.IFS(D566="Garage","No",B566='Data Validation'!$B$3,"Yes",'Pod Commentary'!B566='Data Validation'!$B$4,"No",'Pod Commentary'!B566='Data Validation'!$B$5,"No",'Pod Commentary'!B566='Data Validation'!$B$6,"No",'Pod Commentary'!B566='Data Validation'!$B$7,"No",'Pod Commentary'!B566='Data Validation'!$B$8,"Yes",'Pod Commentary'!B566='Data Validation'!$B$9,"No",'Pod Commentary'!B566='Data Validation'!$B$10,"No",'Pod Commentary'!B566='Data Validation'!$B$11,"No"),"-")</f>
        <v>-</v>
      </c>
      <c r="L566" s="2" t="str" cm="1">
        <f t="array" ref="L566">IFERROR(_xlfn.IFS(B566='Data Validation'!$B$6,"Yes",B566='Data Validation'!$B$7,"Yes"),"-")</f>
        <v>-</v>
      </c>
      <c r="R566" s="11" t="str">
        <f t="shared" si="111"/>
        <v>-</v>
      </c>
      <c r="S566" s="11" t="str">
        <f t="shared" si="112"/>
        <v>-</v>
      </c>
      <c r="T566" s="11" t="str">
        <f t="shared" si="113"/>
        <v>-</v>
      </c>
      <c r="U566" s="11" t="str">
        <f t="shared" si="114"/>
        <v>-</v>
      </c>
      <c r="V566" s="11" t="str">
        <f t="shared" si="115"/>
        <v>-</v>
      </c>
      <c r="W566" s="11" t="str">
        <f t="shared" si="120"/>
        <v>-</v>
      </c>
      <c r="X566" s="11" t="str">
        <f t="shared" si="121"/>
        <v>-</v>
      </c>
      <c r="Y566" s="11" t="str" cm="1">
        <f t="array" ref="Y566">IFERROR(_xlfn.IFS(B566=$U$1,"2",B566=$V$1,"2",J566="Yes","1")*1,"-")</f>
        <v>-</v>
      </c>
      <c r="Z566" s="11" t="str">
        <f t="shared" si="122"/>
        <v>-</v>
      </c>
      <c r="AA566" s="11" t="str">
        <f t="shared" si="123"/>
        <v>-</v>
      </c>
      <c r="AB566" s="2" t="str">
        <f t="shared" si="116"/>
        <v>-</v>
      </c>
      <c r="AC566" s="11" t="str">
        <f t="shared" si="117"/>
        <v>-</v>
      </c>
      <c r="AD566" s="11" t="str">
        <f t="shared" si="118"/>
        <v>-</v>
      </c>
      <c r="AE566" s="11" t="str">
        <f t="shared" si="119"/>
        <v>-</v>
      </c>
    </row>
    <row r="567" spans="10:31" x14ac:dyDescent="0.35">
      <c r="J567" s="2" t="str" cm="1">
        <f t="array" ref="J567">IFERROR(_xlfn.IFS('Pod Commentary'!B567='Data Validation'!$B$3,"No",'Pod Commentary'!B567='Data Validation'!$B$4,"Yes",'Pod Commentary'!B567='Data Validation'!$B$5,"Yes",'Pod Commentary'!B567='Data Validation'!$B$6,"Yes",'Pod Commentary'!B567='Data Validation'!$B$7,"Yes",'Pod Commentary'!B567='Data Validation'!$B$8,"No",'Pod Commentary'!B567='Data Validation'!$B$9,"Yes",'Pod Commentary'!B567='Data Validation'!$B$10,"Yes",'Pod Commentary'!B567='Data Validation'!$B$11,"-"),"-")</f>
        <v>-</v>
      </c>
      <c r="K567" s="2" t="str" cm="1">
        <f t="array" ref="K567">IFERROR(_xlfn.IFS(D567="Garage","No",B567='Data Validation'!$B$3,"Yes",'Pod Commentary'!B567='Data Validation'!$B$4,"No",'Pod Commentary'!B567='Data Validation'!$B$5,"No",'Pod Commentary'!B567='Data Validation'!$B$6,"No",'Pod Commentary'!B567='Data Validation'!$B$7,"No",'Pod Commentary'!B567='Data Validation'!$B$8,"Yes",'Pod Commentary'!B567='Data Validation'!$B$9,"No",'Pod Commentary'!B567='Data Validation'!$B$10,"No",'Pod Commentary'!B567='Data Validation'!$B$11,"No"),"-")</f>
        <v>-</v>
      </c>
      <c r="L567" s="2" t="str" cm="1">
        <f t="array" ref="L567">IFERROR(_xlfn.IFS(B567='Data Validation'!$B$6,"Yes",B567='Data Validation'!$B$7,"Yes"),"-")</f>
        <v>-</v>
      </c>
      <c r="R567" s="11" t="str">
        <f t="shared" si="111"/>
        <v>-</v>
      </c>
      <c r="S567" s="11" t="str">
        <f t="shared" si="112"/>
        <v>-</v>
      </c>
      <c r="T567" s="11" t="str">
        <f t="shared" si="113"/>
        <v>-</v>
      </c>
      <c r="U567" s="11" t="str">
        <f t="shared" si="114"/>
        <v>-</v>
      </c>
      <c r="V567" s="11" t="str">
        <f t="shared" si="115"/>
        <v>-</v>
      </c>
      <c r="W567" s="11" t="str">
        <f t="shared" si="120"/>
        <v>-</v>
      </c>
      <c r="X567" s="11" t="str">
        <f t="shared" si="121"/>
        <v>-</v>
      </c>
      <c r="Y567" s="11" t="str" cm="1">
        <f t="array" ref="Y567">IFERROR(_xlfn.IFS(B567=$U$1,"2",B567=$V$1,"2",J567="Yes","1")*1,"-")</f>
        <v>-</v>
      </c>
      <c r="Z567" s="11" t="str">
        <f t="shared" si="122"/>
        <v>-</v>
      </c>
      <c r="AA567" s="11" t="str">
        <f t="shared" si="123"/>
        <v>-</v>
      </c>
      <c r="AB567" s="2" t="str">
        <f t="shared" si="116"/>
        <v>-</v>
      </c>
      <c r="AC567" s="11" t="str">
        <f t="shared" si="117"/>
        <v>-</v>
      </c>
      <c r="AD567" s="11" t="str">
        <f t="shared" si="118"/>
        <v>-</v>
      </c>
      <c r="AE567" s="11" t="str">
        <f t="shared" si="119"/>
        <v>-</v>
      </c>
    </row>
    <row r="568" spans="10:31" x14ac:dyDescent="0.35">
      <c r="J568" s="2" t="str" cm="1">
        <f t="array" ref="J568">IFERROR(_xlfn.IFS('Pod Commentary'!B568='Data Validation'!$B$3,"No",'Pod Commentary'!B568='Data Validation'!$B$4,"Yes",'Pod Commentary'!B568='Data Validation'!$B$5,"Yes",'Pod Commentary'!B568='Data Validation'!$B$6,"Yes",'Pod Commentary'!B568='Data Validation'!$B$7,"Yes",'Pod Commentary'!B568='Data Validation'!$B$8,"No",'Pod Commentary'!B568='Data Validation'!$B$9,"Yes",'Pod Commentary'!B568='Data Validation'!$B$10,"Yes",'Pod Commentary'!B568='Data Validation'!$B$11,"-"),"-")</f>
        <v>-</v>
      </c>
      <c r="K568" s="2" t="str" cm="1">
        <f t="array" ref="K568">IFERROR(_xlfn.IFS(D568="Garage","No",B568='Data Validation'!$B$3,"Yes",'Pod Commentary'!B568='Data Validation'!$B$4,"No",'Pod Commentary'!B568='Data Validation'!$B$5,"No",'Pod Commentary'!B568='Data Validation'!$B$6,"No",'Pod Commentary'!B568='Data Validation'!$B$7,"No",'Pod Commentary'!B568='Data Validation'!$B$8,"Yes",'Pod Commentary'!B568='Data Validation'!$B$9,"No",'Pod Commentary'!B568='Data Validation'!$B$10,"No",'Pod Commentary'!B568='Data Validation'!$B$11,"No"),"-")</f>
        <v>-</v>
      </c>
      <c r="L568" s="2" t="str" cm="1">
        <f t="array" ref="L568">IFERROR(_xlfn.IFS(B568='Data Validation'!$B$6,"Yes",B568='Data Validation'!$B$7,"Yes"),"-")</f>
        <v>-</v>
      </c>
      <c r="R568" s="11" t="str">
        <f t="shared" si="111"/>
        <v>-</v>
      </c>
      <c r="S568" s="11" t="str">
        <f t="shared" si="112"/>
        <v>-</v>
      </c>
      <c r="T568" s="11" t="str">
        <f t="shared" si="113"/>
        <v>-</v>
      </c>
      <c r="U568" s="11" t="str">
        <f t="shared" si="114"/>
        <v>-</v>
      </c>
      <c r="V568" s="11" t="str">
        <f t="shared" si="115"/>
        <v>-</v>
      </c>
      <c r="W568" s="11" t="str">
        <f t="shared" si="120"/>
        <v>-</v>
      </c>
      <c r="X568" s="11" t="str">
        <f t="shared" si="121"/>
        <v>-</v>
      </c>
      <c r="Y568" s="11" t="str" cm="1">
        <f t="array" ref="Y568">IFERROR(_xlfn.IFS(B568=$U$1,"2",B568=$V$1,"2",J568="Yes","1")*1,"-")</f>
        <v>-</v>
      </c>
      <c r="Z568" s="11" t="str">
        <f t="shared" si="122"/>
        <v>-</v>
      </c>
      <c r="AA568" s="11" t="str">
        <f t="shared" si="123"/>
        <v>-</v>
      </c>
      <c r="AB568" s="2" t="str">
        <f t="shared" si="116"/>
        <v>-</v>
      </c>
      <c r="AC568" s="11" t="str">
        <f t="shared" si="117"/>
        <v>-</v>
      </c>
      <c r="AD568" s="11" t="str">
        <f t="shared" si="118"/>
        <v>-</v>
      </c>
      <c r="AE568" s="11" t="str">
        <f t="shared" si="119"/>
        <v>-</v>
      </c>
    </row>
    <row r="569" spans="10:31" x14ac:dyDescent="0.35">
      <c r="J569" s="2" t="str" cm="1">
        <f t="array" ref="J569">IFERROR(_xlfn.IFS('Pod Commentary'!B569='Data Validation'!$B$3,"No",'Pod Commentary'!B569='Data Validation'!$B$4,"Yes",'Pod Commentary'!B569='Data Validation'!$B$5,"Yes",'Pod Commentary'!B569='Data Validation'!$B$6,"Yes",'Pod Commentary'!B569='Data Validation'!$B$7,"Yes",'Pod Commentary'!B569='Data Validation'!$B$8,"No",'Pod Commentary'!B569='Data Validation'!$B$9,"Yes",'Pod Commentary'!B569='Data Validation'!$B$10,"Yes",'Pod Commentary'!B569='Data Validation'!$B$11,"-"),"-")</f>
        <v>-</v>
      </c>
      <c r="K569" s="2" t="str" cm="1">
        <f t="array" ref="K569">IFERROR(_xlfn.IFS(D569="Garage","No",B569='Data Validation'!$B$3,"Yes",'Pod Commentary'!B569='Data Validation'!$B$4,"No",'Pod Commentary'!B569='Data Validation'!$B$5,"No",'Pod Commentary'!B569='Data Validation'!$B$6,"No",'Pod Commentary'!B569='Data Validation'!$B$7,"No",'Pod Commentary'!B569='Data Validation'!$B$8,"Yes",'Pod Commentary'!B569='Data Validation'!$B$9,"No",'Pod Commentary'!B569='Data Validation'!$B$10,"No",'Pod Commentary'!B569='Data Validation'!$B$11,"No"),"-")</f>
        <v>-</v>
      </c>
      <c r="L569" s="2" t="str" cm="1">
        <f t="array" ref="L569">IFERROR(_xlfn.IFS(B569='Data Validation'!$B$6,"Yes",B569='Data Validation'!$B$7,"Yes"),"-")</f>
        <v>-</v>
      </c>
      <c r="R569" s="11" t="str">
        <f t="shared" si="111"/>
        <v>-</v>
      </c>
      <c r="S569" s="11" t="str">
        <f t="shared" si="112"/>
        <v>-</v>
      </c>
      <c r="T569" s="11" t="str">
        <f t="shared" si="113"/>
        <v>-</v>
      </c>
      <c r="U569" s="11" t="str">
        <f t="shared" si="114"/>
        <v>-</v>
      </c>
      <c r="V569" s="11" t="str">
        <f t="shared" si="115"/>
        <v>-</v>
      </c>
      <c r="W569" s="11" t="str">
        <f t="shared" si="120"/>
        <v>-</v>
      </c>
      <c r="X569" s="11" t="str">
        <f t="shared" si="121"/>
        <v>-</v>
      </c>
      <c r="Y569" s="11" t="str" cm="1">
        <f t="array" ref="Y569">IFERROR(_xlfn.IFS(B569=$U$1,"2",B569=$V$1,"2",J569="Yes","1")*1,"-")</f>
        <v>-</v>
      </c>
      <c r="Z569" s="11" t="str">
        <f t="shared" si="122"/>
        <v>-</v>
      </c>
      <c r="AA569" s="11" t="str">
        <f t="shared" si="123"/>
        <v>-</v>
      </c>
      <c r="AB569" s="2" t="str">
        <f t="shared" si="116"/>
        <v>-</v>
      </c>
      <c r="AC569" s="11" t="str">
        <f t="shared" si="117"/>
        <v>-</v>
      </c>
      <c r="AD569" s="11" t="str">
        <f t="shared" si="118"/>
        <v>-</v>
      </c>
      <c r="AE569" s="11" t="str">
        <f t="shared" si="119"/>
        <v>-</v>
      </c>
    </row>
    <row r="570" spans="10:31" x14ac:dyDescent="0.35">
      <c r="J570" s="2" t="str" cm="1">
        <f t="array" ref="J570">IFERROR(_xlfn.IFS('Pod Commentary'!B570='Data Validation'!$B$3,"No",'Pod Commentary'!B570='Data Validation'!$B$4,"Yes",'Pod Commentary'!B570='Data Validation'!$B$5,"Yes",'Pod Commentary'!B570='Data Validation'!$B$6,"Yes",'Pod Commentary'!B570='Data Validation'!$B$7,"Yes",'Pod Commentary'!B570='Data Validation'!$B$8,"No",'Pod Commentary'!B570='Data Validation'!$B$9,"Yes",'Pod Commentary'!B570='Data Validation'!$B$10,"Yes",'Pod Commentary'!B570='Data Validation'!$B$11,"-"),"-")</f>
        <v>-</v>
      </c>
      <c r="K570" s="2" t="str" cm="1">
        <f t="array" ref="K570">IFERROR(_xlfn.IFS(D570="Garage","No",B570='Data Validation'!$B$3,"Yes",'Pod Commentary'!B570='Data Validation'!$B$4,"No",'Pod Commentary'!B570='Data Validation'!$B$5,"No",'Pod Commentary'!B570='Data Validation'!$B$6,"No",'Pod Commentary'!B570='Data Validation'!$B$7,"No",'Pod Commentary'!B570='Data Validation'!$B$8,"Yes",'Pod Commentary'!B570='Data Validation'!$B$9,"No",'Pod Commentary'!B570='Data Validation'!$B$10,"No",'Pod Commentary'!B570='Data Validation'!$B$11,"No"),"-")</f>
        <v>-</v>
      </c>
      <c r="L570" s="2" t="str" cm="1">
        <f t="array" ref="L570">IFERROR(_xlfn.IFS(B570='Data Validation'!$B$6,"Yes",B570='Data Validation'!$B$7,"Yes"),"-")</f>
        <v>-</v>
      </c>
      <c r="R570" s="11" t="str">
        <f t="shared" si="111"/>
        <v>-</v>
      </c>
      <c r="S570" s="11" t="str">
        <f t="shared" si="112"/>
        <v>-</v>
      </c>
      <c r="T570" s="11" t="str">
        <f t="shared" si="113"/>
        <v>-</v>
      </c>
      <c r="U570" s="11" t="str">
        <f t="shared" si="114"/>
        <v>-</v>
      </c>
      <c r="V570" s="11" t="str">
        <f t="shared" si="115"/>
        <v>-</v>
      </c>
      <c r="W570" s="11" t="str">
        <f t="shared" si="120"/>
        <v>-</v>
      </c>
      <c r="X570" s="11" t="str">
        <f t="shared" si="121"/>
        <v>-</v>
      </c>
      <c r="Y570" s="11" t="str" cm="1">
        <f t="array" ref="Y570">IFERROR(_xlfn.IFS(B570=$U$1,"2",B570=$V$1,"2",J570="Yes","1")*1,"-")</f>
        <v>-</v>
      </c>
      <c r="Z570" s="11" t="str">
        <f t="shared" si="122"/>
        <v>-</v>
      </c>
      <c r="AA570" s="11" t="str">
        <f t="shared" si="123"/>
        <v>-</v>
      </c>
      <c r="AB570" s="2" t="str">
        <f t="shared" si="116"/>
        <v>-</v>
      </c>
      <c r="AC570" s="11" t="str">
        <f t="shared" si="117"/>
        <v>-</v>
      </c>
      <c r="AD570" s="11" t="str">
        <f t="shared" si="118"/>
        <v>-</v>
      </c>
      <c r="AE570" s="11" t="str">
        <f t="shared" si="119"/>
        <v>-</v>
      </c>
    </row>
    <row r="571" spans="10:31" x14ac:dyDescent="0.35">
      <c r="J571" s="2" t="str" cm="1">
        <f t="array" ref="J571">IFERROR(_xlfn.IFS('Pod Commentary'!B571='Data Validation'!$B$3,"No",'Pod Commentary'!B571='Data Validation'!$B$4,"Yes",'Pod Commentary'!B571='Data Validation'!$B$5,"Yes",'Pod Commentary'!B571='Data Validation'!$B$6,"Yes",'Pod Commentary'!B571='Data Validation'!$B$7,"Yes",'Pod Commentary'!B571='Data Validation'!$B$8,"No",'Pod Commentary'!B571='Data Validation'!$B$9,"Yes",'Pod Commentary'!B571='Data Validation'!$B$10,"Yes",'Pod Commentary'!B571='Data Validation'!$B$11,"-"),"-")</f>
        <v>-</v>
      </c>
      <c r="K571" s="2" t="str" cm="1">
        <f t="array" ref="K571">IFERROR(_xlfn.IFS(D571="Garage","No",B571='Data Validation'!$B$3,"Yes",'Pod Commentary'!B571='Data Validation'!$B$4,"No",'Pod Commentary'!B571='Data Validation'!$B$5,"No",'Pod Commentary'!B571='Data Validation'!$B$6,"No",'Pod Commentary'!B571='Data Validation'!$B$7,"No",'Pod Commentary'!B571='Data Validation'!$B$8,"Yes",'Pod Commentary'!B571='Data Validation'!$B$9,"No",'Pod Commentary'!B571='Data Validation'!$B$10,"No",'Pod Commentary'!B571='Data Validation'!$B$11,"No"),"-")</f>
        <v>-</v>
      </c>
      <c r="L571" s="2" t="str" cm="1">
        <f t="array" ref="L571">IFERROR(_xlfn.IFS(B571='Data Validation'!$B$6,"Yes",B571='Data Validation'!$B$7,"Yes"),"-")</f>
        <v>-</v>
      </c>
      <c r="R571" s="11" t="str">
        <f t="shared" si="111"/>
        <v>-</v>
      </c>
      <c r="S571" s="11" t="str">
        <f t="shared" si="112"/>
        <v>-</v>
      </c>
      <c r="T571" s="11" t="str">
        <f t="shared" si="113"/>
        <v>-</v>
      </c>
      <c r="U571" s="11" t="str">
        <f t="shared" si="114"/>
        <v>-</v>
      </c>
      <c r="V571" s="11" t="str">
        <f t="shared" si="115"/>
        <v>-</v>
      </c>
      <c r="W571" s="11" t="str">
        <f t="shared" si="120"/>
        <v>-</v>
      </c>
      <c r="X571" s="11" t="str">
        <f t="shared" si="121"/>
        <v>-</v>
      </c>
      <c r="Y571" s="11" t="str" cm="1">
        <f t="array" ref="Y571">IFERROR(_xlfn.IFS(B571=$U$1,"2",B571=$V$1,"2",J571="Yes","1")*1,"-")</f>
        <v>-</v>
      </c>
      <c r="Z571" s="11" t="str">
        <f t="shared" si="122"/>
        <v>-</v>
      </c>
      <c r="AA571" s="11" t="str">
        <f t="shared" si="123"/>
        <v>-</v>
      </c>
      <c r="AB571" s="2" t="str">
        <f t="shared" si="116"/>
        <v>-</v>
      </c>
      <c r="AC571" s="11" t="str">
        <f t="shared" si="117"/>
        <v>-</v>
      </c>
      <c r="AD571" s="11" t="str">
        <f t="shared" si="118"/>
        <v>-</v>
      </c>
      <c r="AE571" s="11" t="str">
        <f t="shared" si="119"/>
        <v>-</v>
      </c>
    </row>
    <row r="572" spans="10:31" x14ac:dyDescent="0.35">
      <c r="J572" s="2" t="str" cm="1">
        <f t="array" ref="J572">IFERROR(_xlfn.IFS('Pod Commentary'!B572='Data Validation'!$B$3,"No",'Pod Commentary'!B572='Data Validation'!$B$4,"Yes",'Pod Commentary'!B572='Data Validation'!$B$5,"Yes",'Pod Commentary'!B572='Data Validation'!$B$6,"Yes",'Pod Commentary'!B572='Data Validation'!$B$7,"Yes",'Pod Commentary'!B572='Data Validation'!$B$8,"No",'Pod Commentary'!B572='Data Validation'!$B$9,"Yes",'Pod Commentary'!B572='Data Validation'!$B$10,"Yes",'Pod Commentary'!B572='Data Validation'!$B$11,"-"),"-")</f>
        <v>-</v>
      </c>
      <c r="K572" s="2" t="str" cm="1">
        <f t="array" ref="K572">IFERROR(_xlfn.IFS(D572="Garage","No",B572='Data Validation'!$B$3,"Yes",'Pod Commentary'!B572='Data Validation'!$B$4,"No",'Pod Commentary'!B572='Data Validation'!$B$5,"No",'Pod Commentary'!B572='Data Validation'!$B$6,"No",'Pod Commentary'!B572='Data Validation'!$B$7,"No",'Pod Commentary'!B572='Data Validation'!$B$8,"Yes",'Pod Commentary'!B572='Data Validation'!$B$9,"No",'Pod Commentary'!B572='Data Validation'!$B$10,"No",'Pod Commentary'!B572='Data Validation'!$B$11,"No"),"-")</f>
        <v>-</v>
      </c>
      <c r="L572" s="2" t="str" cm="1">
        <f t="array" ref="L572">IFERROR(_xlfn.IFS(B572='Data Validation'!$B$6,"Yes",B572='Data Validation'!$B$7,"Yes"),"-")</f>
        <v>-</v>
      </c>
      <c r="R572" s="11" t="str">
        <f t="shared" si="111"/>
        <v>-</v>
      </c>
      <c r="S572" s="11" t="str">
        <f t="shared" si="112"/>
        <v>-</v>
      </c>
      <c r="T572" s="11" t="str">
        <f t="shared" si="113"/>
        <v>-</v>
      </c>
      <c r="U572" s="11" t="str">
        <f t="shared" si="114"/>
        <v>-</v>
      </c>
      <c r="V572" s="11" t="str">
        <f t="shared" si="115"/>
        <v>-</v>
      </c>
      <c r="W572" s="11" t="str">
        <f t="shared" si="120"/>
        <v>-</v>
      </c>
      <c r="X572" s="11" t="str">
        <f t="shared" si="121"/>
        <v>-</v>
      </c>
      <c r="Y572" s="11" t="str" cm="1">
        <f t="array" ref="Y572">IFERROR(_xlfn.IFS(B572=$U$1,"2",B572=$V$1,"2",J572="Yes","1")*1,"-")</f>
        <v>-</v>
      </c>
      <c r="Z572" s="11" t="str">
        <f t="shared" si="122"/>
        <v>-</v>
      </c>
      <c r="AA572" s="11" t="str">
        <f t="shared" si="123"/>
        <v>-</v>
      </c>
      <c r="AB572" s="2" t="str">
        <f t="shared" si="116"/>
        <v>-</v>
      </c>
      <c r="AC572" s="11" t="str">
        <f t="shared" si="117"/>
        <v>-</v>
      </c>
      <c r="AD572" s="11" t="str">
        <f t="shared" si="118"/>
        <v>-</v>
      </c>
      <c r="AE572" s="11" t="str">
        <f t="shared" si="119"/>
        <v>-</v>
      </c>
    </row>
    <row r="573" spans="10:31" x14ac:dyDescent="0.35">
      <c r="J573" s="2" t="str" cm="1">
        <f t="array" ref="J573">IFERROR(_xlfn.IFS('Pod Commentary'!B573='Data Validation'!$B$3,"No",'Pod Commentary'!B573='Data Validation'!$B$4,"Yes",'Pod Commentary'!B573='Data Validation'!$B$5,"Yes",'Pod Commentary'!B573='Data Validation'!$B$6,"Yes",'Pod Commentary'!B573='Data Validation'!$B$7,"Yes",'Pod Commentary'!B573='Data Validation'!$B$8,"No",'Pod Commentary'!B573='Data Validation'!$B$9,"Yes",'Pod Commentary'!B573='Data Validation'!$B$10,"Yes",'Pod Commentary'!B573='Data Validation'!$B$11,"-"),"-")</f>
        <v>-</v>
      </c>
      <c r="K573" s="2" t="str" cm="1">
        <f t="array" ref="K573">IFERROR(_xlfn.IFS(D573="Garage","No",B573='Data Validation'!$B$3,"Yes",'Pod Commentary'!B573='Data Validation'!$B$4,"No",'Pod Commentary'!B573='Data Validation'!$B$5,"No",'Pod Commentary'!B573='Data Validation'!$B$6,"No",'Pod Commentary'!B573='Data Validation'!$B$7,"No",'Pod Commentary'!B573='Data Validation'!$B$8,"Yes",'Pod Commentary'!B573='Data Validation'!$B$9,"No",'Pod Commentary'!B573='Data Validation'!$B$10,"No",'Pod Commentary'!B573='Data Validation'!$B$11,"No"),"-")</f>
        <v>-</v>
      </c>
      <c r="L573" s="2" t="str" cm="1">
        <f t="array" ref="L573">IFERROR(_xlfn.IFS(B573='Data Validation'!$B$6,"Yes",B573='Data Validation'!$B$7,"Yes"),"-")</f>
        <v>-</v>
      </c>
      <c r="R573" s="11" t="str">
        <f t="shared" si="111"/>
        <v>-</v>
      </c>
      <c r="S573" s="11" t="str">
        <f t="shared" si="112"/>
        <v>-</v>
      </c>
      <c r="T573" s="11" t="str">
        <f t="shared" si="113"/>
        <v>-</v>
      </c>
      <c r="U573" s="11" t="str">
        <f t="shared" si="114"/>
        <v>-</v>
      </c>
      <c r="V573" s="11" t="str">
        <f t="shared" si="115"/>
        <v>-</v>
      </c>
      <c r="W573" s="11" t="str">
        <f t="shared" si="120"/>
        <v>-</v>
      </c>
      <c r="X573" s="11" t="str">
        <f t="shared" si="121"/>
        <v>-</v>
      </c>
      <c r="Y573" s="11" t="str" cm="1">
        <f t="array" ref="Y573">IFERROR(_xlfn.IFS(B573=$U$1,"2",B573=$V$1,"2",J573="Yes","1")*1,"-")</f>
        <v>-</v>
      </c>
      <c r="Z573" s="11" t="str">
        <f t="shared" si="122"/>
        <v>-</v>
      </c>
      <c r="AA573" s="11" t="str">
        <f t="shared" si="123"/>
        <v>-</v>
      </c>
      <c r="AB573" s="2" t="str">
        <f t="shared" si="116"/>
        <v>-</v>
      </c>
      <c r="AC573" s="11" t="str">
        <f t="shared" si="117"/>
        <v>-</v>
      </c>
      <c r="AD573" s="11" t="str">
        <f t="shared" si="118"/>
        <v>-</v>
      </c>
      <c r="AE573" s="11" t="str">
        <f t="shared" si="119"/>
        <v>-</v>
      </c>
    </row>
    <row r="574" spans="10:31" x14ac:dyDescent="0.35">
      <c r="J574" s="2" t="str" cm="1">
        <f t="array" ref="J574">IFERROR(_xlfn.IFS('Pod Commentary'!B574='Data Validation'!$B$3,"No",'Pod Commentary'!B574='Data Validation'!$B$4,"Yes",'Pod Commentary'!B574='Data Validation'!$B$5,"Yes",'Pod Commentary'!B574='Data Validation'!$B$6,"Yes",'Pod Commentary'!B574='Data Validation'!$B$7,"Yes",'Pod Commentary'!B574='Data Validation'!$B$8,"No",'Pod Commentary'!B574='Data Validation'!$B$9,"Yes",'Pod Commentary'!B574='Data Validation'!$B$10,"Yes",'Pod Commentary'!B574='Data Validation'!$B$11,"-"),"-")</f>
        <v>-</v>
      </c>
      <c r="K574" s="2" t="str" cm="1">
        <f t="array" ref="K574">IFERROR(_xlfn.IFS(D574="Garage","No",B574='Data Validation'!$B$3,"Yes",'Pod Commentary'!B574='Data Validation'!$B$4,"No",'Pod Commentary'!B574='Data Validation'!$B$5,"No",'Pod Commentary'!B574='Data Validation'!$B$6,"No",'Pod Commentary'!B574='Data Validation'!$B$7,"No",'Pod Commentary'!B574='Data Validation'!$B$8,"Yes",'Pod Commentary'!B574='Data Validation'!$B$9,"No",'Pod Commentary'!B574='Data Validation'!$B$10,"No",'Pod Commentary'!B574='Data Validation'!$B$11,"No"),"-")</f>
        <v>-</v>
      </c>
      <c r="L574" s="2" t="str" cm="1">
        <f t="array" ref="L574">IFERROR(_xlfn.IFS(B574='Data Validation'!$B$6,"Yes",B574='Data Validation'!$B$7,"Yes"),"-")</f>
        <v>-</v>
      </c>
      <c r="R574" s="11" t="str">
        <f t="shared" si="111"/>
        <v>-</v>
      </c>
      <c r="S574" s="11" t="str">
        <f t="shared" si="112"/>
        <v>-</v>
      </c>
      <c r="T574" s="11" t="str">
        <f t="shared" si="113"/>
        <v>-</v>
      </c>
      <c r="U574" s="11" t="str">
        <f t="shared" si="114"/>
        <v>-</v>
      </c>
      <c r="V574" s="11" t="str">
        <f t="shared" si="115"/>
        <v>-</v>
      </c>
      <c r="W574" s="11" t="str">
        <f t="shared" si="120"/>
        <v>-</v>
      </c>
      <c r="X574" s="11" t="str">
        <f t="shared" si="121"/>
        <v>-</v>
      </c>
      <c r="Y574" s="11" t="str" cm="1">
        <f t="array" ref="Y574">IFERROR(_xlfn.IFS(B574=$U$1,"2",B574=$V$1,"2",J574="Yes","1")*1,"-")</f>
        <v>-</v>
      </c>
      <c r="Z574" s="11" t="str">
        <f t="shared" si="122"/>
        <v>-</v>
      </c>
      <c r="AA574" s="11" t="str">
        <f t="shared" si="123"/>
        <v>-</v>
      </c>
      <c r="AB574" s="2" t="str">
        <f t="shared" si="116"/>
        <v>-</v>
      </c>
      <c r="AC574" s="11" t="str">
        <f t="shared" si="117"/>
        <v>-</v>
      </c>
      <c r="AD574" s="11" t="str">
        <f t="shared" si="118"/>
        <v>-</v>
      </c>
      <c r="AE574" s="11" t="str">
        <f t="shared" si="119"/>
        <v>-</v>
      </c>
    </row>
    <row r="575" spans="10:31" x14ac:dyDescent="0.35">
      <c r="J575" s="2" t="str" cm="1">
        <f t="array" ref="J575">IFERROR(_xlfn.IFS('Pod Commentary'!B575='Data Validation'!$B$3,"No",'Pod Commentary'!B575='Data Validation'!$B$4,"Yes",'Pod Commentary'!B575='Data Validation'!$B$5,"Yes",'Pod Commentary'!B575='Data Validation'!$B$6,"Yes",'Pod Commentary'!B575='Data Validation'!$B$7,"Yes",'Pod Commentary'!B575='Data Validation'!$B$8,"No",'Pod Commentary'!B575='Data Validation'!$B$9,"Yes",'Pod Commentary'!B575='Data Validation'!$B$10,"Yes",'Pod Commentary'!B575='Data Validation'!$B$11,"-"),"-")</f>
        <v>-</v>
      </c>
      <c r="K575" s="2" t="str" cm="1">
        <f t="array" ref="K575">IFERROR(_xlfn.IFS(D575="Garage","No",B575='Data Validation'!$B$3,"Yes",'Pod Commentary'!B575='Data Validation'!$B$4,"No",'Pod Commentary'!B575='Data Validation'!$B$5,"No",'Pod Commentary'!B575='Data Validation'!$B$6,"No",'Pod Commentary'!B575='Data Validation'!$B$7,"No",'Pod Commentary'!B575='Data Validation'!$B$8,"Yes",'Pod Commentary'!B575='Data Validation'!$B$9,"No",'Pod Commentary'!B575='Data Validation'!$B$10,"No",'Pod Commentary'!B575='Data Validation'!$B$11,"No"),"-")</f>
        <v>-</v>
      </c>
      <c r="L575" s="2" t="str" cm="1">
        <f t="array" ref="L575">IFERROR(_xlfn.IFS(B575='Data Validation'!$B$6,"Yes",B575='Data Validation'!$B$7,"Yes"),"-")</f>
        <v>-</v>
      </c>
      <c r="R575" s="11" t="str">
        <f t="shared" si="111"/>
        <v>-</v>
      </c>
      <c r="S575" s="11" t="str">
        <f t="shared" si="112"/>
        <v>-</v>
      </c>
      <c r="T575" s="11" t="str">
        <f t="shared" si="113"/>
        <v>-</v>
      </c>
      <c r="U575" s="11" t="str">
        <f t="shared" si="114"/>
        <v>-</v>
      </c>
      <c r="V575" s="11" t="str">
        <f t="shared" si="115"/>
        <v>-</v>
      </c>
      <c r="W575" s="11" t="str">
        <f t="shared" si="120"/>
        <v>-</v>
      </c>
      <c r="X575" s="11" t="str">
        <f t="shared" si="121"/>
        <v>-</v>
      </c>
      <c r="Y575" s="11" t="str" cm="1">
        <f t="array" ref="Y575">IFERROR(_xlfn.IFS(B575=$U$1,"2",B575=$V$1,"2",J575="Yes","1")*1,"-")</f>
        <v>-</v>
      </c>
      <c r="Z575" s="11" t="str">
        <f t="shared" si="122"/>
        <v>-</v>
      </c>
      <c r="AA575" s="11" t="str">
        <f t="shared" si="123"/>
        <v>-</v>
      </c>
      <c r="AB575" s="2" t="str">
        <f t="shared" si="116"/>
        <v>-</v>
      </c>
      <c r="AC575" s="11" t="str">
        <f t="shared" si="117"/>
        <v>-</v>
      </c>
      <c r="AD575" s="11" t="str">
        <f t="shared" si="118"/>
        <v>-</v>
      </c>
      <c r="AE575" s="11" t="str">
        <f t="shared" si="119"/>
        <v>-</v>
      </c>
    </row>
    <row r="576" spans="10:31" x14ac:dyDescent="0.35">
      <c r="J576" s="2" t="str" cm="1">
        <f t="array" ref="J576">IFERROR(_xlfn.IFS('Pod Commentary'!B576='Data Validation'!$B$3,"No",'Pod Commentary'!B576='Data Validation'!$B$4,"Yes",'Pod Commentary'!B576='Data Validation'!$B$5,"Yes",'Pod Commentary'!B576='Data Validation'!$B$6,"Yes",'Pod Commentary'!B576='Data Validation'!$B$7,"Yes",'Pod Commentary'!B576='Data Validation'!$B$8,"No",'Pod Commentary'!B576='Data Validation'!$B$9,"Yes",'Pod Commentary'!B576='Data Validation'!$B$10,"Yes",'Pod Commentary'!B576='Data Validation'!$B$11,"-"),"-")</f>
        <v>-</v>
      </c>
      <c r="K576" s="2" t="str" cm="1">
        <f t="array" ref="K576">IFERROR(_xlfn.IFS(D576="Garage","No",B576='Data Validation'!$B$3,"Yes",'Pod Commentary'!B576='Data Validation'!$B$4,"No",'Pod Commentary'!B576='Data Validation'!$B$5,"No",'Pod Commentary'!B576='Data Validation'!$B$6,"No",'Pod Commentary'!B576='Data Validation'!$B$7,"No",'Pod Commentary'!B576='Data Validation'!$B$8,"Yes",'Pod Commentary'!B576='Data Validation'!$B$9,"No",'Pod Commentary'!B576='Data Validation'!$B$10,"No",'Pod Commentary'!B576='Data Validation'!$B$11,"No"),"-")</f>
        <v>-</v>
      </c>
      <c r="L576" s="2" t="str" cm="1">
        <f t="array" ref="L576">IFERROR(_xlfn.IFS(B576='Data Validation'!$B$6,"Yes",B576='Data Validation'!$B$7,"Yes"),"-")</f>
        <v>-</v>
      </c>
      <c r="R576" s="11" t="str">
        <f t="shared" si="111"/>
        <v>-</v>
      </c>
      <c r="S576" s="11" t="str">
        <f t="shared" si="112"/>
        <v>-</v>
      </c>
      <c r="T576" s="11" t="str">
        <f t="shared" si="113"/>
        <v>-</v>
      </c>
      <c r="U576" s="11" t="str">
        <f t="shared" si="114"/>
        <v>-</v>
      </c>
      <c r="V576" s="11" t="str">
        <f t="shared" si="115"/>
        <v>-</v>
      </c>
      <c r="W576" s="11" t="str">
        <f t="shared" si="120"/>
        <v>-</v>
      </c>
      <c r="X576" s="11" t="str">
        <f t="shared" si="121"/>
        <v>-</v>
      </c>
      <c r="Y576" s="11" t="str" cm="1">
        <f t="array" ref="Y576">IFERROR(_xlfn.IFS(B576=$U$1,"2",B576=$V$1,"2",J576="Yes","1")*1,"-")</f>
        <v>-</v>
      </c>
      <c r="Z576" s="11" t="str">
        <f t="shared" si="122"/>
        <v>-</v>
      </c>
      <c r="AA576" s="11" t="str">
        <f t="shared" si="123"/>
        <v>-</v>
      </c>
      <c r="AB576" s="2" t="str">
        <f t="shared" si="116"/>
        <v>-</v>
      </c>
      <c r="AC576" s="11" t="str">
        <f t="shared" si="117"/>
        <v>-</v>
      </c>
      <c r="AD576" s="11" t="str">
        <f t="shared" si="118"/>
        <v>-</v>
      </c>
      <c r="AE576" s="11" t="str">
        <f t="shared" si="119"/>
        <v>-</v>
      </c>
    </row>
    <row r="577" spans="10:31" x14ac:dyDescent="0.35">
      <c r="J577" s="2" t="str" cm="1">
        <f t="array" ref="J577">IFERROR(_xlfn.IFS('Pod Commentary'!B577='Data Validation'!$B$3,"No",'Pod Commentary'!B577='Data Validation'!$B$4,"Yes",'Pod Commentary'!B577='Data Validation'!$B$5,"Yes",'Pod Commentary'!B577='Data Validation'!$B$6,"Yes",'Pod Commentary'!B577='Data Validation'!$B$7,"Yes",'Pod Commentary'!B577='Data Validation'!$B$8,"No",'Pod Commentary'!B577='Data Validation'!$B$9,"Yes",'Pod Commentary'!B577='Data Validation'!$B$10,"Yes",'Pod Commentary'!B577='Data Validation'!$B$11,"-"),"-")</f>
        <v>-</v>
      </c>
      <c r="K577" s="2" t="str" cm="1">
        <f t="array" ref="K577">IFERROR(_xlfn.IFS(D577="Garage","No",B577='Data Validation'!$B$3,"Yes",'Pod Commentary'!B577='Data Validation'!$B$4,"No",'Pod Commentary'!B577='Data Validation'!$B$5,"No",'Pod Commentary'!B577='Data Validation'!$B$6,"No",'Pod Commentary'!B577='Data Validation'!$B$7,"No",'Pod Commentary'!B577='Data Validation'!$B$8,"Yes",'Pod Commentary'!B577='Data Validation'!$B$9,"No",'Pod Commentary'!B577='Data Validation'!$B$10,"No",'Pod Commentary'!B577='Data Validation'!$B$11,"No"),"-")</f>
        <v>-</v>
      </c>
      <c r="L577" s="2" t="str" cm="1">
        <f t="array" ref="L577">IFERROR(_xlfn.IFS(B577='Data Validation'!$B$6,"Yes",B577='Data Validation'!$B$7,"Yes"),"-")</f>
        <v>-</v>
      </c>
      <c r="R577" s="11" t="str">
        <f t="shared" si="111"/>
        <v>-</v>
      </c>
      <c r="S577" s="11" t="str">
        <f t="shared" si="112"/>
        <v>-</v>
      </c>
      <c r="T577" s="11" t="str">
        <f t="shared" si="113"/>
        <v>-</v>
      </c>
      <c r="U577" s="11" t="str">
        <f t="shared" si="114"/>
        <v>-</v>
      </c>
      <c r="V577" s="11" t="str">
        <f t="shared" si="115"/>
        <v>-</v>
      </c>
      <c r="W577" s="11" t="str">
        <f t="shared" si="120"/>
        <v>-</v>
      </c>
      <c r="X577" s="11" t="str">
        <f t="shared" si="121"/>
        <v>-</v>
      </c>
      <c r="Y577" s="11" t="str" cm="1">
        <f t="array" ref="Y577">IFERROR(_xlfn.IFS(B577=$U$1,"2",B577=$V$1,"2",J577="Yes","1")*1,"-")</f>
        <v>-</v>
      </c>
      <c r="Z577" s="11" t="str">
        <f t="shared" si="122"/>
        <v>-</v>
      </c>
      <c r="AA577" s="11" t="str">
        <f t="shared" si="123"/>
        <v>-</v>
      </c>
      <c r="AB577" s="2" t="str">
        <f t="shared" si="116"/>
        <v>-</v>
      </c>
      <c r="AC577" s="11" t="str">
        <f t="shared" si="117"/>
        <v>-</v>
      </c>
      <c r="AD577" s="11" t="str">
        <f t="shared" si="118"/>
        <v>-</v>
      </c>
      <c r="AE577" s="11" t="str">
        <f t="shared" si="119"/>
        <v>-</v>
      </c>
    </row>
    <row r="578" spans="10:31" x14ac:dyDescent="0.35">
      <c r="J578" s="2" t="str" cm="1">
        <f t="array" ref="J578">IFERROR(_xlfn.IFS('Pod Commentary'!B578='Data Validation'!$B$3,"No",'Pod Commentary'!B578='Data Validation'!$B$4,"Yes",'Pod Commentary'!B578='Data Validation'!$B$5,"Yes",'Pod Commentary'!B578='Data Validation'!$B$6,"Yes",'Pod Commentary'!B578='Data Validation'!$B$7,"Yes",'Pod Commentary'!B578='Data Validation'!$B$8,"No",'Pod Commentary'!B578='Data Validation'!$B$9,"Yes",'Pod Commentary'!B578='Data Validation'!$B$10,"Yes",'Pod Commentary'!B578='Data Validation'!$B$11,"-"),"-")</f>
        <v>-</v>
      </c>
      <c r="K578" s="2" t="str" cm="1">
        <f t="array" ref="K578">IFERROR(_xlfn.IFS(D578="Garage","No",B578='Data Validation'!$B$3,"Yes",'Pod Commentary'!B578='Data Validation'!$B$4,"No",'Pod Commentary'!B578='Data Validation'!$B$5,"No",'Pod Commentary'!B578='Data Validation'!$B$6,"No",'Pod Commentary'!B578='Data Validation'!$B$7,"No",'Pod Commentary'!B578='Data Validation'!$B$8,"Yes",'Pod Commentary'!B578='Data Validation'!$B$9,"No",'Pod Commentary'!B578='Data Validation'!$B$10,"No",'Pod Commentary'!B578='Data Validation'!$B$11,"No"),"-")</f>
        <v>-</v>
      </c>
      <c r="L578" s="2" t="str" cm="1">
        <f t="array" ref="L578">IFERROR(_xlfn.IFS(B578='Data Validation'!$B$6,"Yes",B578='Data Validation'!$B$7,"Yes"),"-")</f>
        <v>-</v>
      </c>
      <c r="R578" s="11" t="str">
        <f t="shared" si="111"/>
        <v>-</v>
      </c>
      <c r="S578" s="11" t="str">
        <f t="shared" si="112"/>
        <v>-</v>
      </c>
      <c r="T578" s="11" t="str">
        <f t="shared" si="113"/>
        <v>-</v>
      </c>
      <c r="U578" s="11" t="str">
        <f t="shared" si="114"/>
        <v>-</v>
      </c>
      <c r="V578" s="11" t="str">
        <f t="shared" si="115"/>
        <v>-</v>
      </c>
      <c r="W578" s="11" t="str">
        <f t="shared" si="120"/>
        <v>-</v>
      </c>
      <c r="X578" s="11" t="str">
        <f t="shared" si="121"/>
        <v>-</v>
      </c>
      <c r="Y578" s="11" t="str" cm="1">
        <f t="array" ref="Y578">IFERROR(_xlfn.IFS(B578=$U$1,"2",B578=$V$1,"2",J578="Yes","1")*1,"-")</f>
        <v>-</v>
      </c>
      <c r="Z578" s="11" t="str">
        <f t="shared" si="122"/>
        <v>-</v>
      </c>
      <c r="AA578" s="11" t="str">
        <f t="shared" si="123"/>
        <v>-</v>
      </c>
      <c r="AB578" s="2" t="str">
        <f t="shared" si="116"/>
        <v>-</v>
      </c>
      <c r="AC578" s="11" t="str">
        <f t="shared" si="117"/>
        <v>-</v>
      </c>
      <c r="AD578" s="11" t="str">
        <f t="shared" si="118"/>
        <v>-</v>
      </c>
      <c r="AE578" s="11" t="str">
        <f t="shared" si="119"/>
        <v>-</v>
      </c>
    </row>
    <row r="579" spans="10:31" x14ac:dyDescent="0.35">
      <c r="J579" s="2" t="str" cm="1">
        <f t="array" ref="J579">IFERROR(_xlfn.IFS('Pod Commentary'!B579='Data Validation'!$B$3,"No",'Pod Commentary'!B579='Data Validation'!$B$4,"Yes",'Pod Commentary'!B579='Data Validation'!$B$5,"Yes",'Pod Commentary'!B579='Data Validation'!$B$6,"Yes",'Pod Commentary'!B579='Data Validation'!$B$7,"Yes",'Pod Commentary'!B579='Data Validation'!$B$8,"No",'Pod Commentary'!B579='Data Validation'!$B$9,"Yes",'Pod Commentary'!B579='Data Validation'!$B$10,"Yes",'Pod Commentary'!B579='Data Validation'!$B$11,"-"),"-")</f>
        <v>-</v>
      </c>
      <c r="K579" s="2" t="str" cm="1">
        <f t="array" ref="K579">IFERROR(_xlfn.IFS(D579="Garage","No",B579='Data Validation'!$B$3,"Yes",'Pod Commentary'!B579='Data Validation'!$B$4,"No",'Pod Commentary'!B579='Data Validation'!$B$5,"No",'Pod Commentary'!B579='Data Validation'!$B$6,"No",'Pod Commentary'!B579='Data Validation'!$B$7,"No",'Pod Commentary'!B579='Data Validation'!$B$8,"Yes",'Pod Commentary'!B579='Data Validation'!$B$9,"No",'Pod Commentary'!B579='Data Validation'!$B$10,"No",'Pod Commentary'!B579='Data Validation'!$B$11,"No"),"-")</f>
        <v>-</v>
      </c>
      <c r="L579" s="2" t="str" cm="1">
        <f t="array" ref="L579">IFERROR(_xlfn.IFS(B579='Data Validation'!$B$6,"Yes",B579='Data Validation'!$B$7,"Yes"),"-")</f>
        <v>-</v>
      </c>
      <c r="R579" s="11" t="str">
        <f t="shared" ref="R579:R642" si="124">IFERROR(IF($B579=$R$1,"1","-")*1,"-")</f>
        <v>-</v>
      </c>
      <c r="S579" s="11" t="str">
        <f t="shared" ref="S579:S642" si="125">IFERROR(IF($B579=$S$1,"1","-")*1,"-")</f>
        <v>-</v>
      </c>
      <c r="T579" s="11" t="str">
        <f t="shared" ref="T579:T642" si="126">IFERROR(IF($B579=$T$1,"1","-")*1,"-")</f>
        <v>-</v>
      </c>
      <c r="U579" s="11" t="str">
        <f t="shared" ref="U579:U642" si="127">IFERROR(IF($B579=$U$1,"1","-")*1,"-")</f>
        <v>-</v>
      </c>
      <c r="V579" s="11" t="str">
        <f t="shared" ref="V579:V642" si="128">IFERROR(IF($B579=$V$1,"1","-")*1,"-")</f>
        <v>-</v>
      </c>
      <c r="W579" s="11" t="str">
        <f t="shared" si="120"/>
        <v>-</v>
      </c>
      <c r="X579" s="11" t="str">
        <f t="shared" si="121"/>
        <v>-</v>
      </c>
      <c r="Y579" s="11" t="str" cm="1">
        <f t="array" ref="Y579">IFERROR(_xlfn.IFS(B579=$U$1,"2",B579=$V$1,"2",J579="Yes","1")*1,"-")</f>
        <v>-</v>
      </c>
      <c r="Z579" s="11" t="str">
        <f t="shared" si="122"/>
        <v>-</v>
      </c>
      <c r="AA579" s="11" t="str">
        <f t="shared" si="123"/>
        <v>-</v>
      </c>
      <c r="AB579" s="2" t="str">
        <f t="shared" ref="AB579:AB642" si="129">IFERROR(IF(O579="Yes","1","-")*1,"-")</f>
        <v>-</v>
      </c>
      <c r="AC579" s="11" t="str">
        <f t="shared" ref="AC579:AC642" si="130">IFERROR(IF($B579=$AC$1,"1","-")*1,"-")</f>
        <v>-</v>
      </c>
      <c r="AD579" s="11" t="str">
        <f t="shared" ref="AD579:AD642" si="131">IFERROR(IF($B579=$AD$1,"1","-")*1,"-")</f>
        <v>-</v>
      </c>
      <c r="AE579" s="11" t="str">
        <f t="shared" ref="AE579:AE642" si="132">IFERROR(IF($B579=$AE$1,"1","-")*1,"-")</f>
        <v>-</v>
      </c>
    </row>
    <row r="580" spans="10:31" x14ac:dyDescent="0.35">
      <c r="J580" s="2" t="str" cm="1">
        <f t="array" ref="J580">IFERROR(_xlfn.IFS('Pod Commentary'!B580='Data Validation'!$B$3,"No",'Pod Commentary'!B580='Data Validation'!$B$4,"Yes",'Pod Commentary'!B580='Data Validation'!$B$5,"Yes",'Pod Commentary'!B580='Data Validation'!$B$6,"Yes",'Pod Commentary'!B580='Data Validation'!$B$7,"Yes",'Pod Commentary'!B580='Data Validation'!$B$8,"No",'Pod Commentary'!B580='Data Validation'!$B$9,"Yes",'Pod Commentary'!B580='Data Validation'!$B$10,"Yes",'Pod Commentary'!B580='Data Validation'!$B$11,"-"),"-")</f>
        <v>-</v>
      </c>
      <c r="K580" s="2" t="str" cm="1">
        <f t="array" ref="K580">IFERROR(_xlfn.IFS(D580="Garage","No",B580='Data Validation'!$B$3,"Yes",'Pod Commentary'!B580='Data Validation'!$B$4,"No",'Pod Commentary'!B580='Data Validation'!$B$5,"No",'Pod Commentary'!B580='Data Validation'!$B$6,"No",'Pod Commentary'!B580='Data Validation'!$B$7,"No",'Pod Commentary'!B580='Data Validation'!$B$8,"Yes",'Pod Commentary'!B580='Data Validation'!$B$9,"No",'Pod Commentary'!B580='Data Validation'!$B$10,"No",'Pod Commentary'!B580='Data Validation'!$B$11,"No"),"-")</f>
        <v>-</v>
      </c>
      <c r="L580" s="2" t="str" cm="1">
        <f t="array" ref="L580">IFERROR(_xlfn.IFS(B580='Data Validation'!$B$6,"Yes",B580='Data Validation'!$B$7,"Yes"),"-")</f>
        <v>-</v>
      </c>
      <c r="R580" s="11" t="str">
        <f t="shared" si="124"/>
        <v>-</v>
      </c>
      <c r="S580" s="11" t="str">
        <f t="shared" si="125"/>
        <v>-</v>
      </c>
      <c r="T580" s="11" t="str">
        <f t="shared" si="126"/>
        <v>-</v>
      </c>
      <c r="U580" s="11" t="str">
        <f t="shared" si="127"/>
        <v>-</v>
      </c>
      <c r="V580" s="11" t="str">
        <f t="shared" si="128"/>
        <v>-</v>
      </c>
      <c r="W580" s="11" t="str">
        <f t="shared" si="120"/>
        <v>-</v>
      </c>
      <c r="X580" s="11" t="str">
        <f t="shared" si="121"/>
        <v>-</v>
      </c>
      <c r="Y580" s="11" t="str" cm="1">
        <f t="array" ref="Y580">IFERROR(_xlfn.IFS(B580=$U$1,"2",B580=$V$1,"2",J580="Yes","1")*1,"-")</f>
        <v>-</v>
      </c>
      <c r="Z580" s="11" t="str">
        <f t="shared" si="122"/>
        <v>-</v>
      </c>
      <c r="AA580" s="11" t="str">
        <f t="shared" si="123"/>
        <v>-</v>
      </c>
      <c r="AB580" s="2" t="str">
        <f t="shared" si="129"/>
        <v>-</v>
      </c>
      <c r="AC580" s="11" t="str">
        <f t="shared" si="130"/>
        <v>-</v>
      </c>
      <c r="AD580" s="11" t="str">
        <f t="shared" si="131"/>
        <v>-</v>
      </c>
      <c r="AE580" s="11" t="str">
        <f t="shared" si="132"/>
        <v>-</v>
      </c>
    </row>
    <row r="581" spans="10:31" x14ac:dyDescent="0.35">
      <c r="J581" s="2" t="str" cm="1">
        <f t="array" ref="J581">IFERROR(_xlfn.IFS('Pod Commentary'!B581='Data Validation'!$B$3,"No",'Pod Commentary'!B581='Data Validation'!$B$4,"Yes",'Pod Commentary'!B581='Data Validation'!$B$5,"Yes",'Pod Commentary'!B581='Data Validation'!$B$6,"Yes",'Pod Commentary'!B581='Data Validation'!$B$7,"Yes",'Pod Commentary'!B581='Data Validation'!$B$8,"No",'Pod Commentary'!B581='Data Validation'!$B$9,"Yes",'Pod Commentary'!B581='Data Validation'!$B$10,"Yes",'Pod Commentary'!B581='Data Validation'!$B$11,"-"),"-")</f>
        <v>-</v>
      </c>
      <c r="K581" s="2" t="str" cm="1">
        <f t="array" ref="K581">IFERROR(_xlfn.IFS(D581="Garage","No",B581='Data Validation'!$B$3,"Yes",'Pod Commentary'!B581='Data Validation'!$B$4,"No",'Pod Commentary'!B581='Data Validation'!$B$5,"No",'Pod Commentary'!B581='Data Validation'!$B$6,"No",'Pod Commentary'!B581='Data Validation'!$B$7,"No",'Pod Commentary'!B581='Data Validation'!$B$8,"Yes",'Pod Commentary'!B581='Data Validation'!$B$9,"No",'Pod Commentary'!B581='Data Validation'!$B$10,"No",'Pod Commentary'!B581='Data Validation'!$B$11,"No"),"-")</f>
        <v>-</v>
      </c>
      <c r="L581" s="2" t="str" cm="1">
        <f t="array" ref="L581">IFERROR(_xlfn.IFS(B581='Data Validation'!$B$6,"Yes",B581='Data Validation'!$B$7,"Yes"),"-")</f>
        <v>-</v>
      </c>
      <c r="R581" s="11" t="str">
        <f t="shared" si="124"/>
        <v>-</v>
      </c>
      <c r="S581" s="11" t="str">
        <f t="shared" si="125"/>
        <v>-</v>
      </c>
      <c r="T581" s="11" t="str">
        <f t="shared" si="126"/>
        <v>-</v>
      </c>
      <c r="U581" s="11" t="str">
        <f t="shared" si="127"/>
        <v>-</v>
      </c>
      <c r="V581" s="11" t="str">
        <f t="shared" si="128"/>
        <v>-</v>
      </c>
      <c r="W581" s="11" t="str">
        <f t="shared" si="120"/>
        <v>-</v>
      </c>
      <c r="X581" s="11" t="str">
        <f t="shared" si="121"/>
        <v>-</v>
      </c>
      <c r="Y581" s="11" t="str" cm="1">
        <f t="array" ref="Y581">IFERROR(_xlfn.IFS(B581=$U$1,"2",B581=$V$1,"2",J581="Yes","1")*1,"-")</f>
        <v>-</v>
      </c>
      <c r="Z581" s="11" t="str">
        <f t="shared" si="122"/>
        <v>-</v>
      </c>
      <c r="AA581" s="11" t="str">
        <f t="shared" si="123"/>
        <v>-</v>
      </c>
      <c r="AB581" s="2" t="str">
        <f t="shared" si="129"/>
        <v>-</v>
      </c>
      <c r="AC581" s="11" t="str">
        <f t="shared" si="130"/>
        <v>-</v>
      </c>
      <c r="AD581" s="11" t="str">
        <f t="shared" si="131"/>
        <v>-</v>
      </c>
      <c r="AE581" s="11" t="str">
        <f t="shared" si="132"/>
        <v>-</v>
      </c>
    </row>
    <row r="582" spans="10:31" x14ac:dyDescent="0.35">
      <c r="J582" s="2" t="str" cm="1">
        <f t="array" ref="J582">IFERROR(_xlfn.IFS('Pod Commentary'!B582='Data Validation'!$B$3,"No",'Pod Commentary'!B582='Data Validation'!$B$4,"Yes",'Pod Commentary'!B582='Data Validation'!$B$5,"Yes",'Pod Commentary'!B582='Data Validation'!$B$6,"Yes",'Pod Commentary'!B582='Data Validation'!$B$7,"Yes",'Pod Commentary'!B582='Data Validation'!$B$8,"No",'Pod Commentary'!B582='Data Validation'!$B$9,"Yes",'Pod Commentary'!B582='Data Validation'!$B$10,"Yes",'Pod Commentary'!B582='Data Validation'!$B$11,"-"),"-")</f>
        <v>-</v>
      </c>
      <c r="K582" s="2" t="str" cm="1">
        <f t="array" ref="K582">IFERROR(_xlfn.IFS(D582="Garage","No",B582='Data Validation'!$B$3,"Yes",'Pod Commentary'!B582='Data Validation'!$B$4,"No",'Pod Commentary'!B582='Data Validation'!$B$5,"No",'Pod Commentary'!B582='Data Validation'!$B$6,"No",'Pod Commentary'!B582='Data Validation'!$B$7,"No",'Pod Commentary'!B582='Data Validation'!$B$8,"Yes",'Pod Commentary'!B582='Data Validation'!$B$9,"No",'Pod Commentary'!B582='Data Validation'!$B$10,"No",'Pod Commentary'!B582='Data Validation'!$B$11,"No"),"-")</f>
        <v>-</v>
      </c>
      <c r="L582" s="2" t="str" cm="1">
        <f t="array" ref="L582">IFERROR(_xlfn.IFS(B582='Data Validation'!$B$6,"Yes",B582='Data Validation'!$B$7,"Yes"),"-")</f>
        <v>-</v>
      </c>
      <c r="R582" s="11" t="str">
        <f t="shared" si="124"/>
        <v>-</v>
      </c>
      <c r="S582" s="11" t="str">
        <f t="shared" si="125"/>
        <v>-</v>
      </c>
      <c r="T582" s="11" t="str">
        <f t="shared" si="126"/>
        <v>-</v>
      </c>
      <c r="U582" s="11" t="str">
        <f t="shared" si="127"/>
        <v>-</v>
      </c>
      <c r="V582" s="11" t="str">
        <f t="shared" si="128"/>
        <v>-</v>
      </c>
      <c r="W582" s="11" t="str">
        <f t="shared" si="120"/>
        <v>-</v>
      </c>
      <c r="X582" s="11" t="str">
        <f t="shared" si="121"/>
        <v>-</v>
      </c>
      <c r="Y582" s="11" t="str" cm="1">
        <f t="array" ref="Y582">IFERROR(_xlfn.IFS(B582=$U$1,"2",B582=$V$1,"2",J582="Yes","1")*1,"-")</f>
        <v>-</v>
      </c>
      <c r="Z582" s="11" t="str">
        <f t="shared" si="122"/>
        <v>-</v>
      </c>
      <c r="AA582" s="11" t="str">
        <f t="shared" si="123"/>
        <v>-</v>
      </c>
      <c r="AB582" s="2" t="str">
        <f t="shared" si="129"/>
        <v>-</v>
      </c>
      <c r="AC582" s="11" t="str">
        <f t="shared" si="130"/>
        <v>-</v>
      </c>
      <c r="AD582" s="11" t="str">
        <f t="shared" si="131"/>
        <v>-</v>
      </c>
      <c r="AE582" s="11" t="str">
        <f t="shared" si="132"/>
        <v>-</v>
      </c>
    </row>
    <row r="583" spans="10:31" x14ac:dyDescent="0.35">
      <c r="J583" s="2" t="str" cm="1">
        <f t="array" ref="J583">IFERROR(_xlfn.IFS('Pod Commentary'!B583='Data Validation'!$B$3,"No",'Pod Commentary'!B583='Data Validation'!$B$4,"Yes",'Pod Commentary'!B583='Data Validation'!$B$5,"Yes",'Pod Commentary'!B583='Data Validation'!$B$6,"Yes",'Pod Commentary'!B583='Data Validation'!$B$7,"Yes",'Pod Commentary'!B583='Data Validation'!$B$8,"No",'Pod Commentary'!B583='Data Validation'!$B$9,"Yes",'Pod Commentary'!B583='Data Validation'!$B$10,"Yes",'Pod Commentary'!B583='Data Validation'!$B$11,"-"),"-")</f>
        <v>-</v>
      </c>
      <c r="K583" s="2" t="str" cm="1">
        <f t="array" ref="K583">IFERROR(_xlfn.IFS(D583="Garage","No",B583='Data Validation'!$B$3,"Yes",'Pod Commentary'!B583='Data Validation'!$B$4,"No",'Pod Commentary'!B583='Data Validation'!$B$5,"No",'Pod Commentary'!B583='Data Validation'!$B$6,"No",'Pod Commentary'!B583='Data Validation'!$B$7,"No",'Pod Commentary'!B583='Data Validation'!$B$8,"Yes",'Pod Commentary'!B583='Data Validation'!$B$9,"No",'Pod Commentary'!B583='Data Validation'!$B$10,"No",'Pod Commentary'!B583='Data Validation'!$B$11,"No"),"-")</f>
        <v>-</v>
      </c>
      <c r="L583" s="2" t="str" cm="1">
        <f t="array" ref="L583">IFERROR(_xlfn.IFS(B583='Data Validation'!$B$6,"Yes",B583='Data Validation'!$B$7,"Yes"),"-")</f>
        <v>-</v>
      </c>
      <c r="R583" s="11" t="str">
        <f t="shared" si="124"/>
        <v>-</v>
      </c>
      <c r="S583" s="11" t="str">
        <f t="shared" si="125"/>
        <v>-</v>
      </c>
      <c r="T583" s="11" t="str">
        <f t="shared" si="126"/>
        <v>-</v>
      </c>
      <c r="U583" s="11" t="str">
        <f t="shared" si="127"/>
        <v>-</v>
      </c>
      <c r="V583" s="11" t="str">
        <f t="shared" si="128"/>
        <v>-</v>
      </c>
      <c r="W583" s="11" t="str">
        <f t="shared" ref="W583:W646" si="133">IFERROR(IF(E583=$W$1,"1","-")*1,"-")</f>
        <v>-</v>
      </c>
      <c r="X583" s="11" t="str">
        <f t="shared" ref="X583:X646" si="134">IFERROR(IF(E583=$X$1,"1","-")*1,"-")</f>
        <v>-</v>
      </c>
      <c r="Y583" s="11" t="str" cm="1">
        <f t="array" ref="Y583">IFERROR(_xlfn.IFS(B583=$U$1,"2",B583=$V$1,"2",J583="Yes","1")*1,"-")</f>
        <v>-</v>
      </c>
      <c r="Z583" s="11" t="str">
        <f t="shared" ref="Z583:Z646" si="135">IFERROR(IF(K583="Yes","1","-")*1,"-")</f>
        <v>-</v>
      </c>
      <c r="AA583" s="11" t="str">
        <f t="shared" ref="AA583:AA646" si="136">IFERROR(IF(L583="Yes","1","-")*1,"-")</f>
        <v>-</v>
      </c>
      <c r="AB583" s="2" t="str">
        <f t="shared" si="129"/>
        <v>-</v>
      </c>
      <c r="AC583" s="11" t="str">
        <f t="shared" si="130"/>
        <v>-</v>
      </c>
      <c r="AD583" s="11" t="str">
        <f t="shared" si="131"/>
        <v>-</v>
      </c>
      <c r="AE583" s="11" t="str">
        <f t="shared" si="132"/>
        <v>-</v>
      </c>
    </row>
    <row r="584" spans="10:31" x14ac:dyDescent="0.35">
      <c r="J584" s="2" t="str" cm="1">
        <f t="array" ref="J584">IFERROR(_xlfn.IFS('Pod Commentary'!B584='Data Validation'!$B$3,"No",'Pod Commentary'!B584='Data Validation'!$B$4,"Yes",'Pod Commentary'!B584='Data Validation'!$B$5,"Yes",'Pod Commentary'!B584='Data Validation'!$B$6,"Yes",'Pod Commentary'!B584='Data Validation'!$B$7,"Yes",'Pod Commentary'!B584='Data Validation'!$B$8,"No",'Pod Commentary'!B584='Data Validation'!$B$9,"Yes",'Pod Commentary'!B584='Data Validation'!$B$10,"Yes",'Pod Commentary'!B584='Data Validation'!$B$11,"-"),"-")</f>
        <v>-</v>
      </c>
      <c r="K584" s="2" t="str" cm="1">
        <f t="array" ref="K584">IFERROR(_xlfn.IFS(D584="Garage","No",B584='Data Validation'!$B$3,"Yes",'Pod Commentary'!B584='Data Validation'!$B$4,"No",'Pod Commentary'!B584='Data Validation'!$B$5,"No",'Pod Commentary'!B584='Data Validation'!$B$6,"No",'Pod Commentary'!B584='Data Validation'!$B$7,"No",'Pod Commentary'!B584='Data Validation'!$B$8,"Yes",'Pod Commentary'!B584='Data Validation'!$B$9,"No",'Pod Commentary'!B584='Data Validation'!$B$10,"No",'Pod Commentary'!B584='Data Validation'!$B$11,"No"),"-")</f>
        <v>-</v>
      </c>
      <c r="L584" s="2" t="str" cm="1">
        <f t="array" ref="L584">IFERROR(_xlfn.IFS(B584='Data Validation'!$B$6,"Yes",B584='Data Validation'!$B$7,"Yes"),"-")</f>
        <v>-</v>
      </c>
      <c r="R584" s="11" t="str">
        <f t="shared" si="124"/>
        <v>-</v>
      </c>
      <c r="S584" s="11" t="str">
        <f t="shared" si="125"/>
        <v>-</v>
      </c>
      <c r="T584" s="11" t="str">
        <f t="shared" si="126"/>
        <v>-</v>
      </c>
      <c r="U584" s="11" t="str">
        <f t="shared" si="127"/>
        <v>-</v>
      </c>
      <c r="V584" s="11" t="str">
        <f t="shared" si="128"/>
        <v>-</v>
      </c>
      <c r="W584" s="11" t="str">
        <f t="shared" si="133"/>
        <v>-</v>
      </c>
      <c r="X584" s="11" t="str">
        <f t="shared" si="134"/>
        <v>-</v>
      </c>
      <c r="Y584" s="11" t="str" cm="1">
        <f t="array" ref="Y584">IFERROR(_xlfn.IFS(B584=$U$1,"2",B584=$V$1,"2",J584="Yes","1")*1,"-")</f>
        <v>-</v>
      </c>
      <c r="Z584" s="11" t="str">
        <f t="shared" si="135"/>
        <v>-</v>
      </c>
      <c r="AA584" s="11" t="str">
        <f t="shared" si="136"/>
        <v>-</v>
      </c>
      <c r="AB584" s="2" t="str">
        <f t="shared" si="129"/>
        <v>-</v>
      </c>
      <c r="AC584" s="11" t="str">
        <f t="shared" si="130"/>
        <v>-</v>
      </c>
      <c r="AD584" s="11" t="str">
        <f t="shared" si="131"/>
        <v>-</v>
      </c>
      <c r="AE584" s="11" t="str">
        <f t="shared" si="132"/>
        <v>-</v>
      </c>
    </row>
    <row r="585" spans="10:31" x14ac:dyDescent="0.35">
      <c r="J585" s="2" t="str" cm="1">
        <f t="array" ref="J585">IFERROR(_xlfn.IFS('Pod Commentary'!B585='Data Validation'!$B$3,"No",'Pod Commentary'!B585='Data Validation'!$B$4,"Yes",'Pod Commentary'!B585='Data Validation'!$B$5,"Yes",'Pod Commentary'!B585='Data Validation'!$B$6,"Yes",'Pod Commentary'!B585='Data Validation'!$B$7,"Yes",'Pod Commentary'!B585='Data Validation'!$B$8,"No",'Pod Commentary'!B585='Data Validation'!$B$9,"Yes",'Pod Commentary'!B585='Data Validation'!$B$10,"Yes",'Pod Commentary'!B585='Data Validation'!$B$11,"-"),"-")</f>
        <v>-</v>
      </c>
      <c r="K585" s="2" t="str" cm="1">
        <f t="array" ref="K585">IFERROR(_xlfn.IFS(D585="Garage","No",B585='Data Validation'!$B$3,"Yes",'Pod Commentary'!B585='Data Validation'!$B$4,"No",'Pod Commentary'!B585='Data Validation'!$B$5,"No",'Pod Commentary'!B585='Data Validation'!$B$6,"No",'Pod Commentary'!B585='Data Validation'!$B$7,"No",'Pod Commentary'!B585='Data Validation'!$B$8,"Yes",'Pod Commentary'!B585='Data Validation'!$B$9,"No",'Pod Commentary'!B585='Data Validation'!$B$10,"No",'Pod Commentary'!B585='Data Validation'!$B$11,"No"),"-")</f>
        <v>-</v>
      </c>
      <c r="L585" s="2" t="str" cm="1">
        <f t="array" ref="L585">IFERROR(_xlfn.IFS(B585='Data Validation'!$B$6,"Yes",B585='Data Validation'!$B$7,"Yes"),"-")</f>
        <v>-</v>
      </c>
      <c r="R585" s="11" t="str">
        <f t="shared" si="124"/>
        <v>-</v>
      </c>
      <c r="S585" s="11" t="str">
        <f t="shared" si="125"/>
        <v>-</v>
      </c>
      <c r="T585" s="11" t="str">
        <f t="shared" si="126"/>
        <v>-</v>
      </c>
      <c r="U585" s="11" t="str">
        <f t="shared" si="127"/>
        <v>-</v>
      </c>
      <c r="V585" s="11" t="str">
        <f t="shared" si="128"/>
        <v>-</v>
      </c>
      <c r="W585" s="11" t="str">
        <f t="shared" si="133"/>
        <v>-</v>
      </c>
      <c r="X585" s="11" t="str">
        <f t="shared" si="134"/>
        <v>-</v>
      </c>
      <c r="Y585" s="11" t="str" cm="1">
        <f t="array" ref="Y585">IFERROR(_xlfn.IFS(B585=$U$1,"2",B585=$V$1,"2",J585="Yes","1")*1,"-")</f>
        <v>-</v>
      </c>
      <c r="Z585" s="11" t="str">
        <f t="shared" si="135"/>
        <v>-</v>
      </c>
      <c r="AA585" s="11" t="str">
        <f t="shared" si="136"/>
        <v>-</v>
      </c>
      <c r="AB585" s="2" t="str">
        <f t="shared" si="129"/>
        <v>-</v>
      </c>
      <c r="AC585" s="11" t="str">
        <f t="shared" si="130"/>
        <v>-</v>
      </c>
      <c r="AD585" s="11" t="str">
        <f t="shared" si="131"/>
        <v>-</v>
      </c>
      <c r="AE585" s="11" t="str">
        <f t="shared" si="132"/>
        <v>-</v>
      </c>
    </row>
    <row r="586" spans="10:31" x14ac:dyDescent="0.35">
      <c r="J586" s="2" t="str" cm="1">
        <f t="array" ref="J586">IFERROR(_xlfn.IFS('Pod Commentary'!B586='Data Validation'!$B$3,"No",'Pod Commentary'!B586='Data Validation'!$B$4,"Yes",'Pod Commentary'!B586='Data Validation'!$B$5,"Yes",'Pod Commentary'!B586='Data Validation'!$B$6,"Yes",'Pod Commentary'!B586='Data Validation'!$B$7,"Yes",'Pod Commentary'!B586='Data Validation'!$B$8,"No",'Pod Commentary'!B586='Data Validation'!$B$9,"Yes",'Pod Commentary'!B586='Data Validation'!$B$10,"Yes",'Pod Commentary'!B586='Data Validation'!$B$11,"-"),"-")</f>
        <v>-</v>
      </c>
      <c r="K586" s="2" t="str" cm="1">
        <f t="array" ref="K586">IFERROR(_xlfn.IFS(D586="Garage","No",B586='Data Validation'!$B$3,"Yes",'Pod Commentary'!B586='Data Validation'!$B$4,"No",'Pod Commentary'!B586='Data Validation'!$B$5,"No",'Pod Commentary'!B586='Data Validation'!$B$6,"No",'Pod Commentary'!B586='Data Validation'!$B$7,"No",'Pod Commentary'!B586='Data Validation'!$B$8,"Yes",'Pod Commentary'!B586='Data Validation'!$B$9,"No",'Pod Commentary'!B586='Data Validation'!$B$10,"No",'Pod Commentary'!B586='Data Validation'!$B$11,"No"),"-")</f>
        <v>-</v>
      </c>
      <c r="L586" s="2" t="str" cm="1">
        <f t="array" ref="L586">IFERROR(_xlfn.IFS(B586='Data Validation'!$B$6,"Yes",B586='Data Validation'!$B$7,"Yes"),"-")</f>
        <v>-</v>
      </c>
      <c r="R586" s="11" t="str">
        <f t="shared" si="124"/>
        <v>-</v>
      </c>
      <c r="S586" s="11" t="str">
        <f t="shared" si="125"/>
        <v>-</v>
      </c>
      <c r="T586" s="11" t="str">
        <f t="shared" si="126"/>
        <v>-</v>
      </c>
      <c r="U586" s="11" t="str">
        <f t="shared" si="127"/>
        <v>-</v>
      </c>
      <c r="V586" s="11" t="str">
        <f t="shared" si="128"/>
        <v>-</v>
      </c>
      <c r="W586" s="11" t="str">
        <f t="shared" si="133"/>
        <v>-</v>
      </c>
      <c r="X586" s="11" t="str">
        <f t="shared" si="134"/>
        <v>-</v>
      </c>
      <c r="Y586" s="11" t="str" cm="1">
        <f t="array" ref="Y586">IFERROR(_xlfn.IFS(B586=$U$1,"2",B586=$V$1,"2",J586="Yes","1")*1,"-")</f>
        <v>-</v>
      </c>
      <c r="Z586" s="11" t="str">
        <f t="shared" si="135"/>
        <v>-</v>
      </c>
      <c r="AA586" s="11" t="str">
        <f t="shared" si="136"/>
        <v>-</v>
      </c>
      <c r="AB586" s="2" t="str">
        <f t="shared" si="129"/>
        <v>-</v>
      </c>
      <c r="AC586" s="11" t="str">
        <f t="shared" si="130"/>
        <v>-</v>
      </c>
      <c r="AD586" s="11" t="str">
        <f t="shared" si="131"/>
        <v>-</v>
      </c>
      <c r="AE586" s="11" t="str">
        <f t="shared" si="132"/>
        <v>-</v>
      </c>
    </row>
    <row r="587" spans="10:31" x14ac:dyDescent="0.35">
      <c r="J587" s="2" t="str" cm="1">
        <f t="array" ref="J587">IFERROR(_xlfn.IFS('Pod Commentary'!B587='Data Validation'!$B$3,"No",'Pod Commentary'!B587='Data Validation'!$B$4,"Yes",'Pod Commentary'!B587='Data Validation'!$B$5,"Yes",'Pod Commentary'!B587='Data Validation'!$B$6,"Yes",'Pod Commentary'!B587='Data Validation'!$B$7,"Yes",'Pod Commentary'!B587='Data Validation'!$B$8,"No",'Pod Commentary'!B587='Data Validation'!$B$9,"Yes",'Pod Commentary'!B587='Data Validation'!$B$10,"Yes",'Pod Commentary'!B587='Data Validation'!$B$11,"-"),"-")</f>
        <v>-</v>
      </c>
      <c r="K587" s="2" t="str" cm="1">
        <f t="array" ref="K587">IFERROR(_xlfn.IFS(D587="Garage","No",B587='Data Validation'!$B$3,"Yes",'Pod Commentary'!B587='Data Validation'!$B$4,"No",'Pod Commentary'!B587='Data Validation'!$B$5,"No",'Pod Commentary'!B587='Data Validation'!$B$6,"No",'Pod Commentary'!B587='Data Validation'!$B$7,"No",'Pod Commentary'!B587='Data Validation'!$B$8,"Yes",'Pod Commentary'!B587='Data Validation'!$B$9,"No",'Pod Commentary'!B587='Data Validation'!$B$10,"No",'Pod Commentary'!B587='Data Validation'!$B$11,"No"),"-")</f>
        <v>-</v>
      </c>
      <c r="L587" s="2" t="str" cm="1">
        <f t="array" ref="L587">IFERROR(_xlfn.IFS(B587='Data Validation'!$B$6,"Yes",B587='Data Validation'!$B$7,"Yes"),"-")</f>
        <v>-</v>
      </c>
      <c r="R587" s="11" t="str">
        <f t="shared" si="124"/>
        <v>-</v>
      </c>
      <c r="S587" s="11" t="str">
        <f t="shared" si="125"/>
        <v>-</v>
      </c>
      <c r="T587" s="11" t="str">
        <f t="shared" si="126"/>
        <v>-</v>
      </c>
      <c r="U587" s="11" t="str">
        <f t="shared" si="127"/>
        <v>-</v>
      </c>
      <c r="V587" s="11" t="str">
        <f t="shared" si="128"/>
        <v>-</v>
      </c>
      <c r="W587" s="11" t="str">
        <f t="shared" si="133"/>
        <v>-</v>
      </c>
      <c r="X587" s="11" t="str">
        <f t="shared" si="134"/>
        <v>-</v>
      </c>
      <c r="Y587" s="11" t="str" cm="1">
        <f t="array" ref="Y587">IFERROR(_xlfn.IFS(B587=$U$1,"2",B587=$V$1,"2",J587="Yes","1")*1,"-")</f>
        <v>-</v>
      </c>
      <c r="Z587" s="11" t="str">
        <f t="shared" si="135"/>
        <v>-</v>
      </c>
      <c r="AA587" s="11" t="str">
        <f t="shared" si="136"/>
        <v>-</v>
      </c>
      <c r="AB587" s="2" t="str">
        <f t="shared" si="129"/>
        <v>-</v>
      </c>
      <c r="AC587" s="11" t="str">
        <f t="shared" si="130"/>
        <v>-</v>
      </c>
      <c r="AD587" s="11" t="str">
        <f t="shared" si="131"/>
        <v>-</v>
      </c>
      <c r="AE587" s="11" t="str">
        <f t="shared" si="132"/>
        <v>-</v>
      </c>
    </row>
    <row r="588" spans="10:31" x14ac:dyDescent="0.35">
      <c r="J588" s="2" t="str" cm="1">
        <f t="array" ref="J588">IFERROR(_xlfn.IFS('Pod Commentary'!B588='Data Validation'!$B$3,"No",'Pod Commentary'!B588='Data Validation'!$B$4,"Yes",'Pod Commentary'!B588='Data Validation'!$B$5,"Yes",'Pod Commentary'!B588='Data Validation'!$B$6,"Yes",'Pod Commentary'!B588='Data Validation'!$B$7,"Yes",'Pod Commentary'!B588='Data Validation'!$B$8,"No",'Pod Commentary'!B588='Data Validation'!$B$9,"Yes",'Pod Commentary'!B588='Data Validation'!$B$10,"Yes",'Pod Commentary'!B588='Data Validation'!$B$11,"-"),"-")</f>
        <v>-</v>
      </c>
      <c r="K588" s="2" t="str" cm="1">
        <f t="array" ref="K588">IFERROR(_xlfn.IFS(D588="Garage","No",B588='Data Validation'!$B$3,"Yes",'Pod Commentary'!B588='Data Validation'!$B$4,"No",'Pod Commentary'!B588='Data Validation'!$B$5,"No",'Pod Commentary'!B588='Data Validation'!$B$6,"No",'Pod Commentary'!B588='Data Validation'!$B$7,"No",'Pod Commentary'!B588='Data Validation'!$B$8,"Yes",'Pod Commentary'!B588='Data Validation'!$B$9,"No",'Pod Commentary'!B588='Data Validation'!$B$10,"No",'Pod Commentary'!B588='Data Validation'!$B$11,"No"),"-")</f>
        <v>-</v>
      </c>
      <c r="L588" s="2" t="str" cm="1">
        <f t="array" ref="L588">IFERROR(_xlfn.IFS(B588='Data Validation'!$B$6,"Yes",B588='Data Validation'!$B$7,"Yes"),"-")</f>
        <v>-</v>
      </c>
      <c r="R588" s="11" t="str">
        <f t="shared" si="124"/>
        <v>-</v>
      </c>
      <c r="S588" s="11" t="str">
        <f t="shared" si="125"/>
        <v>-</v>
      </c>
      <c r="T588" s="11" t="str">
        <f t="shared" si="126"/>
        <v>-</v>
      </c>
      <c r="U588" s="11" t="str">
        <f t="shared" si="127"/>
        <v>-</v>
      </c>
      <c r="V588" s="11" t="str">
        <f t="shared" si="128"/>
        <v>-</v>
      </c>
      <c r="W588" s="11" t="str">
        <f t="shared" si="133"/>
        <v>-</v>
      </c>
      <c r="X588" s="11" t="str">
        <f t="shared" si="134"/>
        <v>-</v>
      </c>
      <c r="Y588" s="11" t="str" cm="1">
        <f t="array" ref="Y588">IFERROR(_xlfn.IFS(B588=$U$1,"2",B588=$V$1,"2",J588="Yes","1")*1,"-")</f>
        <v>-</v>
      </c>
      <c r="Z588" s="11" t="str">
        <f t="shared" si="135"/>
        <v>-</v>
      </c>
      <c r="AA588" s="11" t="str">
        <f t="shared" si="136"/>
        <v>-</v>
      </c>
      <c r="AB588" s="2" t="str">
        <f t="shared" si="129"/>
        <v>-</v>
      </c>
      <c r="AC588" s="11" t="str">
        <f t="shared" si="130"/>
        <v>-</v>
      </c>
      <c r="AD588" s="11" t="str">
        <f t="shared" si="131"/>
        <v>-</v>
      </c>
      <c r="AE588" s="11" t="str">
        <f t="shared" si="132"/>
        <v>-</v>
      </c>
    </row>
    <row r="589" spans="10:31" x14ac:dyDescent="0.35">
      <c r="J589" s="2" t="str" cm="1">
        <f t="array" ref="J589">IFERROR(_xlfn.IFS('Pod Commentary'!B589='Data Validation'!$B$3,"No",'Pod Commentary'!B589='Data Validation'!$B$4,"Yes",'Pod Commentary'!B589='Data Validation'!$B$5,"Yes",'Pod Commentary'!B589='Data Validation'!$B$6,"Yes",'Pod Commentary'!B589='Data Validation'!$B$7,"Yes",'Pod Commentary'!B589='Data Validation'!$B$8,"No",'Pod Commentary'!B589='Data Validation'!$B$9,"Yes",'Pod Commentary'!B589='Data Validation'!$B$10,"Yes",'Pod Commentary'!B589='Data Validation'!$B$11,"-"),"-")</f>
        <v>-</v>
      </c>
      <c r="K589" s="2" t="str" cm="1">
        <f t="array" ref="K589">IFERROR(_xlfn.IFS(D589="Garage","No",B589='Data Validation'!$B$3,"Yes",'Pod Commentary'!B589='Data Validation'!$B$4,"No",'Pod Commentary'!B589='Data Validation'!$B$5,"No",'Pod Commentary'!B589='Data Validation'!$B$6,"No",'Pod Commentary'!B589='Data Validation'!$B$7,"No",'Pod Commentary'!B589='Data Validation'!$B$8,"Yes",'Pod Commentary'!B589='Data Validation'!$B$9,"No",'Pod Commentary'!B589='Data Validation'!$B$10,"No",'Pod Commentary'!B589='Data Validation'!$B$11,"No"),"-")</f>
        <v>-</v>
      </c>
      <c r="L589" s="2" t="str" cm="1">
        <f t="array" ref="L589">IFERROR(_xlfn.IFS(B589='Data Validation'!$B$6,"Yes",B589='Data Validation'!$B$7,"Yes"),"-")</f>
        <v>-</v>
      </c>
      <c r="R589" s="11" t="str">
        <f t="shared" si="124"/>
        <v>-</v>
      </c>
      <c r="S589" s="11" t="str">
        <f t="shared" si="125"/>
        <v>-</v>
      </c>
      <c r="T589" s="11" t="str">
        <f t="shared" si="126"/>
        <v>-</v>
      </c>
      <c r="U589" s="11" t="str">
        <f t="shared" si="127"/>
        <v>-</v>
      </c>
      <c r="V589" s="11" t="str">
        <f t="shared" si="128"/>
        <v>-</v>
      </c>
      <c r="W589" s="11" t="str">
        <f t="shared" si="133"/>
        <v>-</v>
      </c>
      <c r="X589" s="11" t="str">
        <f t="shared" si="134"/>
        <v>-</v>
      </c>
      <c r="Y589" s="11" t="str" cm="1">
        <f t="array" ref="Y589">IFERROR(_xlfn.IFS(B589=$U$1,"2",B589=$V$1,"2",J589="Yes","1")*1,"-")</f>
        <v>-</v>
      </c>
      <c r="Z589" s="11" t="str">
        <f t="shared" si="135"/>
        <v>-</v>
      </c>
      <c r="AA589" s="11" t="str">
        <f t="shared" si="136"/>
        <v>-</v>
      </c>
      <c r="AB589" s="2" t="str">
        <f t="shared" si="129"/>
        <v>-</v>
      </c>
      <c r="AC589" s="11" t="str">
        <f t="shared" si="130"/>
        <v>-</v>
      </c>
      <c r="AD589" s="11" t="str">
        <f t="shared" si="131"/>
        <v>-</v>
      </c>
      <c r="AE589" s="11" t="str">
        <f t="shared" si="132"/>
        <v>-</v>
      </c>
    </row>
    <row r="590" spans="10:31" x14ac:dyDescent="0.35">
      <c r="J590" s="2" t="str" cm="1">
        <f t="array" ref="J590">IFERROR(_xlfn.IFS('Pod Commentary'!B590='Data Validation'!$B$3,"No",'Pod Commentary'!B590='Data Validation'!$B$4,"Yes",'Pod Commentary'!B590='Data Validation'!$B$5,"Yes",'Pod Commentary'!B590='Data Validation'!$B$6,"Yes",'Pod Commentary'!B590='Data Validation'!$B$7,"Yes",'Pod Commentary'!B590='Data Validation'!$B$8,"No",'Pod Commentary'!B590='Data Validation'!$B$9,"Yes",'Pod Commentary'!B590='Data Validation'!$B$10,"Yes",'Pod Commentary'!B590='Data Validation'!$B$11,"-"),"-")</f>
        <v>-</v>
      </c>
      <c r="K590" s="2" t="str" cm="1">
        <f t="array" ref="K590">IFERROR(_xlfn.IFS(D590="Garage","No",B590='Data Validation'!$B$3,"Yes",'Pod Commentary'!B590='Data Validation'!$B$4,"No",'Pod Commentary'!B590='Data Validation'!$B$5,"No",'Pod Commentary'!B590='Data Validation'!$B$6,"No",'Pod Commentary'!B590='Data Validation'!$B$7,"No",'Pod Commentary'!B590='Data Validation'!$B$8,"Yes",'Pod Commentary'!B590='Data Validation'!$B$9,"No",'Pod Commentary'!B590='Data Validation'!$B$10,"No",'Pod Commentary'!B590='Data Validation'!$B$11,"No"),"-")</f>
        <v>-</v>
      </c>
      <c r="L590" s="2" t="str" cm="1">
        <f t="array" ref="L590">IFERROR(_xlfn.IFS(B590='Data Validation'!$B$6,"Yes",B590='Data Validation'!$B$7,"Yes"),"-")</f>
        <v>-</v>
      </c>
      <c r="R590" s="11" t="str">
        <f t="shared" si="124"/>
        <v>-</v>
      </c>
      <c r="S590" s="11" t="str">
        <f t="shared" si="125"/>
        <v>-</v>
      </c>
      <c r="T590" s="11" t="str">
        <f t="shared" si="126"/>
        <v>-</v>
      </c>
      <c r="U590" s="11" t="str">
        <f t="shared" si="127"/>
        <v>-</v>
      </c>
      <c r="V590" s="11" t="str">
        <f t="shared" si="128"/>
        <v>-</v>
      </c>
      <c r="W590" s="11" t="str">
        <f t="shared" si="133"/>
        <v>-</v>
      </c>
      <c r="X590" s="11" t="str">
        <f t="shared" si="134"/>
        <v>-</v>
      </c>
      <c r="Y590" s="11" t="str" cm="1">
        <f t="array" ref="Y590">IFERROR(_xlfn.IFS(B590=$U$1,"2",B590=$V$1,"2",J590="Yes","1")*1,"-")</f>
        <v>-</v>
      </c>
      <c r="Z590" s="11" t="str">
        <f t="shared" si="135"/>
        <v>-</v>
      </c>
      <c r="AA590" s="11" t="str">
        <f t="shared" si="136"/>
        <v>-</v>
      </c>
      <c r="AB590" s="2" t="str">
        <f t="shared" si="129"/>
        <v>-</v>
      </c>
      <c r="AC590" s="11" t="str">
        <f t="shared" si="130"/>
        <v>-</v>
      </c>
      <c r="AD590" s="11" t="str">
        <f t="shared" si="131"/>
        <v>-</v>
      </c>
      <c r="AE590" s="11" t="str">
        <f t="shared" si="132"/>
        <v>-</v>
      </c>
    </row>
    <row r="591" spans="10:31" x14ac:dyDescent="0.35">
      <c r="J591" s="2" t="str" cm="1">
        <f t="array" ref="J591">IFERROR(_xlfn.IFS('Pod Commentary'!B591='Data Validation'!$B$3,"No",'Pod Commentary'!B591='Data Validation'!$B$4,"Yes",'Pod Commentary'!B591='Data Validation'!$B$5,"Yes",'Pod Commentary'!B591='Data Validation'!$B$6,"Yes",'Pod Commentary'!B591='Data Validation'!$B$7,"Yes",'Pod Commentary'!B591='Data Validation'!$B$8,"No",'Pod Commentary'!B591='Data Validation'!$B$9,"Yes",'Pod Commentary'!B591='Data Validation'!$B$10,"Yes",'Pod Commentary'!B591='Data Validation'!$B$11,"-"),"-")</f>
        <v>-</v>
      </c>
      <c r="K591" s="2" t="str" cm="1">
        <f t="array" ref="K591">IFERROR(_xlfn.IFS(D591="Garage","No",B591='Data Validation'!$B$3,"Yes",'Pod Commentary'!B591='Data Validation'!$B$4,"No",'Pod Commentary'!B591='Data Validation'!$B$5,"No",'Pod Commentary'!B591='Data Validation'!$B$6,"No",'Pod Commentary'!B591='Data Validation'!$B$7,"No",'Pod Commentary'!B591='Data Validation'!$B$8,"Yes",'Pod Commentary'!B591='Data Validation'!$B$9,"No",'Pod Commentary'!B591='Data Validation'!$B$10,"No",'Pod Commentary'!B591='Data Validation'!$B$11,"No"),"-")</f>
        <v>-</v>
      </c>
      <c r="L591" s="2" t="str" cm="1">
        <f t="array" ref="L591">IFERROR(_xlfn.IFS(B591='Data Validation'!$B$6,"Yes",B591='Data Validation'!$B$7,"Yes"),"-")</f>
        <v>-</v>
      </c>
      <c r="R591" s="11" t="str">
        <f t="shared" si="124"/>
        <v>-</v>
      </c>
      <c r="S591" s="11" t="str">
        <f t="shared" si="125"/>
        <v>-</v>
      </c>
      <c r="T591" s="11" t="str">
        <f t="shared" si="126"/>
        <v>-</v>
      </c>
      <c r="U591" s="11" t="str">
        <f t="shared" si="127"/>
        <v>-</v>
      </c>
      <c r="V591" s="11" t="str">
        <f t="shared" si="128"/>
        <v>-</v>
      </c>
      <c r="W591" s="11" t="str">
        <f t="shared" si="133"/>
        <v>-</v>
      </c>
      <c r="X591" s="11" t="str">
        <f t="shared" si="134"/>
        <v>-</v>
      </c>
      <c r="Y591" s="11" t="str" cm="1">
        <f t="array" ref="Y591">IFERROR(_xlfn.IFS(B591=$U$1,"2",B591=$V$1,"2",J591="Yes","1")*1,"-")</f>
        <v>-</v>
      </c>
      <c r="Z591" s="11" t="str">
        <f t="shared" si="135"/>
        <v>-</v>
      </c>
      <c r="AA591" s="11" t="str">
        <f t="shared" si="136"/>
        <v>-</v>
      </c>
      <c r="AB591" s="2" t="str">
        <f t="shared" si="129"/>
        <v>-</v>
      </c>
      <c r="AC591" s="11" t="str">
        <f t="shared" si="130"/>
        <v>-</v>
      </c>
      <c r="AD591" s="11" t="str">
        <f t="shared" si="131"/>
        <v>-</v>
      </c>
      <c r="AE591" s="11" t="str">
        <f t="shared" si="132"/>
        <v>-</v>
      </c>
    </row>
    <row r="592" spans="10:31" x14ac:dyDescent="0.35">
      <c r="J592" s="2" t="str" cm="1">
        <f t="array" ref="J592">IFERROR(_xlfn.IFS('Pod Commentary'!B592='Data Validation'!$B$3,"No",'Pod Commentary'!B592='Data Validation'!$B$4,"Yes",'Pod Commentary'!B592='Data Validation'!$B$5,"Yes",'Pod Commentary'!B592='Data Validation'!$B$6,"Yes",'Pod Commentary'!B592='Data Validation'!$B$7,"Yes",'Pod Commentary'!B592='Data Validation'!$B$8,"No",'Pod Commentary'!B592='Data Validation'!$B$9,"Yes",'Pod Commentary'!B592='Data Validation'!$B$10,"Yes",'Pod Commentary'!B592='Data Validation'!$B$11,"-"),"-")</f>
        <v>-</v>
      </c>
      <c r="K592" s="2" t="str" cm="1">
        <f t="array" ref="K592">IFERROR(_xlfn.IFS(D592="Garage","No",B592='Data Validation'!$B$3,"Yes",'Pod Commentary'!B592='Data Validation'!$B$4,"No",'Pod Commentary'!B592='Data Validation'!$B$5,"No",'Pod Commentary'!B592='Data Validation'!$B$6,"No",'Pod Commentary'!B592='Data Validation'!$B$7,"No",'Pod Commentary'!B592='Data Validation'!$B$8,"Yes",'Pod Commentary'!B592='Data Validation'!$B$9,"No",'Pod Commentary'!B592='Data Validation'!$B$10,"No",'Pod Commentary'!B592='Data Validation'!$B$11,"No"),"-")</f>
        <v>-</v>
      </c>
      <c r="L592" s="2" t="str" cm="1">
        <f t="array" ref="L592">IFERROR(_xlfn.IFS(B592='Data Validation'!$B$6,"Yes",B592='Data Validation'!$B$7,"Yes"),"-")</f>
        <v>-</v>
      </c>
      <c r="R592" s="11" t="str">
        <f t="shared" si="124"/>
        <v>-</v>
      </c>
      <c r="S592" s="11" t="str">
        <f t="shared" si="125"/>
        <v>-</v>
      </c>
      <c r="T592" s="11" t="str">
        <f t="shared" si="126"/>
        <v>-</v>
      </c>
      <c r="U592" s="11" t="str">
        <f t="shared" si="127"/>
        <v>-</v>
      </c>
      <c r="V592" s="11" t="str">
        <f t="shared" si="128"/>
        <v>-</v>
      </c>
      <c r="W592" s="11" t="str">
        <f t="shared" si="133"/>
        <v>-</v>
      </c>
      <c r="X592" s="11" t="str">
        <f t="shared" si="134"/>
        <v>-</v>
      </c>
      <c r="Y592" s="11" t="str" cm="1">
        <f t="array" ref="Y592">IFERROR(_xlfn.IFS(B592=$U$1,"2",B592=$V$1,"2",J592="Yes","1")*1,"-")</f>
        <v>-</v>
      </c>
      <c r="Z592" s="11" t="str">
        <f t="shared" si="135"/>
        <v>-</v>
      </c>
      <c r="AA592" s="11" t="str">
        <f t="shared" si="136"/>
        <v>-</v>
      </c>
      <c r="AB592" s="2" t="str">
        <f t="shared" si="129"/>
        <v>-</v>
      </c>
      <c r="AC592" s="11" t="str">
        <f t="shared" si="130"/>
        <v>-</v>
      </c>
      <c r="AD592" s="11" t="str">
        <f t="shared" si="131"/>
        <v>-</v>
      </c>
      <c r="AE592" s="11" t="str">
        <f t="shared" si="132"/>
        <v>-</v>
      </c>
    </row>
    <row r="593" spans="10:31" x14ac:dyDescent="0.35">
      <c r="J593" s="2" t="str" cm="1">
        <f t="array" ref="J593">IFERROR(_xlfn.IFS('Pod Commentary'!B593='Data Validation'!$B$3,"No",'Pod Commentary'!B593='Data Validation'!$B$4,"Yes",'Pod Commentary'!B593='Data Validation'!$B$5,"Yes",'Pod Commentary'!B593='Data Validation'!$B$6,"Yes",'Pod Commentary'!B593='Data Validation'!$B$7,"Yes",'Pod Commentary'!B593='Data Validation'!$B$8,"No",'Pod Commentary'!B593='Data Validation'!$B$9,"Yes",'Pod Commentary'!B593='Data Validation'!$B$10,"Yes",'Pod Commentary'!B593='Data Validation'!$B$11,"-"),"-")</f>
        <v>-</v>
      </c>
      <c r="K593" s="2" t="str" cm="1">
        <f t="array" ref="K593">IFERROR(_xlfn.IFS(D593="Garage","No",B593='Data Validation'!$B$3,"Yes",'Pod Commentary'!B593='Data Validation'!$B$4,"No",'Pod Commentary'!B593='Data Validation'!$B$5,"No",'Pod Commentary'!B593='Data Validation'!$B$6,"No",'Pod Commentary'!B593='Data Validation'!$B$7,"No",'Pod Commentary'!B593='Data Validation'!$B$8,"Yes",'Pod Commentary'!B593='Data Validation'!$B$9,"No",'Pod Commentary'!B593='Data Validation'!$B$10,"No",'Pod Commentary'!B593='Data Validation'!$B$11,"No"),"-")</f>
        <v>-</v>
      </c>
      <c r="L593" s="2" t="str" cm="1">
        <f t="array" ref="L593">IFERROR(_xlfn.IFS(B593='Data Validation'!$B$6,"Yes",B593='Data Validation'!$B$7,"Yes"),"-")</f>
        <v>-</v>
      </c>
      <c r="R593" s="11" t="str">
        <f t="shared" si="124"/>
        <v>-</v>
      </c>
      <c r="S593" s="11" t="str">
        <f t="shared" si="125"/>
        <v>-</v>
      </c>
      <c r="T593" s="11" t="str">
        <f t="shared" si="126"/>
        <v>-</v>
      </c>
      <c r="U593" s="11" t="str">
        <f t="shared" si="127"/>
        <v>-</v>
      </c>
      <c r="V593" s="11" t="str">
        <f t="shared" si="128"/>
        <v>-</v>
      </c>
      <c r="W593" s="11" t="str">
        <f t="shared" si="133"/>
        <v>-</v>
      </c>
      <c r="X593" s="11" t="str">
        <f t="shared" si="134"/>
        <v>-</v>
      </c>
      <c r="Y593" s="11" t="str" cm="1">
        <f t="array" ref="Y593">IFERROR(_xlfn.IFS(B593=$U$1,"2",B593=$V$1,"2",J593="Yes","1")*1,"-")</f>
        <v>-</v>
      </c>
      <c r="Z593" s="11" t="str">
        <f t="shared" si="135"/>
        <v>-</v>
      </c>
      <c r="AA593" s="11" t="str">
        <f t="shared" si="136"/>
        <v>-</v>
      </c>
      <c r="AB593" s="2" t="str">
        <f t="shared" si="129"/>
        <v>-</v>
      </c>
      <c r="AC593" s="11" t="str">
        <f t="shared" si="130"/>
        <v>-</v>
      </c>
      <c r="AD593" s="11" t="str">
        <f t="shared" si="131"/>
        <v>-</v>
      </c>
      <c r="AE593" s="11" t="str">
        <f t="shared" si="132"/>
        <v>-</v>
      </c>
    </row>
    <row r="594" spans="10:31" x14ac:dyDescent="0.35">
      <c r="J594" s="2" t="str" cm="1">
        <f t="array" ref="J594">IFERROR(_xlfn.IFS('Pod Commentary'!B594='Data Validation'!$B$3,"No",'Pod Commentary'!B594='Data Validation'!$B$4,"Yes",'Pod Commentary'!B594='Data Validation'!$B$5,"Yes",'Pod Commentary'!B594='Data Validation'!$B$6,"Yes",'Pod Commentary'!B594='Data Validation'!$B$7,"Yes",'Pod Commentary'!B594='Data Validation'!$B$8,"No",'Pod Commentary'!B594='Data Validation'!$B$9,"Yes",'Pod Commentary'!B594='Data Validation'!$B$10,"Yes",'Pod Commentary'!B594='Data Validation'!$B$11,"-"),"-")</f>
        <v>-</v>
      </c>
      <c r="K594" s="2" t="str" cm="1">
        <f t="array" ref="K594">IFERROR(_xlfn.IFS(D594="Garage","No",B594='Data Validation'!$B$3,"Yes",'Pod Commentary'!B594='Data Validation'!$B$4,"No",'Pod Commentary'!B594='Data Validation'!$B$5,"No",'Pod Commentary'!B594='Data Validation'!$B$6,"No",'Pod Commentary'!B594='Data Validation'!$B$7,"No",'Pod Commentary'!B594='Data Validation'!$B$8,"Yes",'Pod Commentary'!B594='Data Validation'!$B$9,"No",'Pod Commentary'!B594='Data Validation'!$B$10,"No",'Pod Commentary'!B594='Data Validation'!$B$11,"No"),"-")</f>
        <v>-</v>
      </c>
      <c r="L594" s="2" t="str" cm="1">
        <f t="array" ref="L594">IFERROR(_xlfn.IFS(B594='Data Validation'!$B$6,"Yes",B594='Data Validation'!$B$7,"Yes"),"-")</f>
        <v>-</v>
      </c>
      <c r="R594" s="11" t="str">
        <f t="shared" si="124"/>
        <v>-</v>
      </c>
      <c r="S594" s="11" t="str">
        <f t="shared" si="125"/>
        <v>-</v>
      </c>
      <c r="T594" s="11" t="str">
        <f t="shared" si="126"/>
        <v>-</v>
      </c>
      <c r="U594" s="11" t="str">
        <f t="shared" si="127"/>
        <v>-</v>
      </c>
      <c r="V594" s="11" t="str">
        <f t="shared" si="128"/>
        <v>-</v>
      </c>
      <c r="W594" s="11" t="str">
        <f t="shared" si="133"/>
        <v>-</v>
      </c>
      <c r="X594" s="11" t="str">
        <f t="shared" si="134"/>
        <v>-</v>
      </c>
      <c r="Y594" s="11" t="str" cm="1">
        <f t="array" ref="Y594">IFERROR(_xlfn.IFS(B594=$U$1,"2",B594=$V$1,"2",J594="Yes","1")*1,"-")</f>
        <v>-</v>
      </c>
      <c r="Z594" s="11" t="str">
        <f t="shared" si="135"/>
        <v>-</v>
      </c>
      <c r="AA594" s="11" t="str">
        <f t="shared" si="136"/>
        <v>-</v>
      </c>
      <c r="AB594" s="2" t="str">
        <f t="shared" si="129"/>
        <v>-</v>
      </c>
      <c r="AC594" s="11" t="str">
        <f t="shared" si="130"/>
        <v>-</v>
      </c>
      <c r="AD594" s="11" t="str">
        <f t="shared" si="131"/>
        <v>-</v>
      </c>
      <c r="AE594" s="11" t="str">
        <f t="shared" si="132"/>
        <v>-</v>
      </c>
    </row>
    <row r="595" spans="10:31" x14ac:dyDescent="0.35">
      <c r="J595" s="2" t="str" cm="1">
        <f t="array" ref="J595">IFERROR(_xlfn.IFS('Pod Commentary'!B595='Data Validation'!$B$3,"No",'Pod Commentary'!B595='Data Validation'!$B$4,"Yes",'Pod Commentary'!B595='Data Validation'!$B$5,"Yes",'Pod Commentary'!B595='Data Validation'!$B$6,"Yes",'Pod Commentary'!B595='Data Validation'!$B$7,"Yes",'Pod Commentary'!B595='Data Validation'!$B$8,"No",'Pod Commentary'!B595='Data Validation'!$B$9,"Yes",'Pod Commentary'!B595='Data Validation'!$B$10,"Yes",'Pod Commentary'!B595='Data Validation'!$B$11,"-"),"-")</f>
        <v>-</v>
      </c>
      <c r="K595" s="2" t="str" cm="1">
        <f t="array" ref="K595">IFERROR(_xlfn.IFS(D595="Garage","No",B595='Data Validation'!$B$3,"Yes",'Pod Commentary'!B595='Data Validation'!$B$4,"No",'Pod Commentary'!B595='Data Validation'!$B$5,"No",'Pod Commentary'!B595='Data Validation'!$B$6,"No",'Pod Commentary'!B595='Data Validation'!$B$7,"No",'Pod Commentary'!B595='Data Validation'!$B$8,"Yes",'Pod Commentary'!B595='Data Validation'!$B$9,"No",'Pod Commentary'!B595='Data Validation'!$B$10,"No",'Pod Commentary'!B595='Data Validation'!$B$11,"No"),"-")</f>
        <v>-</v>
      </c>
      <c r="L595" s="2" t="str" cm="1">
        <f t="array" ref="L595">IFERROR(_xlfn.IFS(B595='Data Validation'!$B$6,"Yes",B595='Data Validation'!$B$7,"Yes"),"-")</f>
        <v>-</v>
      </c>
      <c r="R595" s="11" t="str">
        <f t="shared" si="124"/>
        <v>-</v>
      </c>
      <c r="S595" s="11" t="str">
        <f t="shared" si="125"/>
        <v>-</v>
      </c>
      <c r="T595" s="11" t="str">
        <f t="shared" si="126"/>
        <v>-</v>
      </c>
      <c r="U595" s="11" t="str">
        <f t="shared" si="127"/>
        <v>-</v>
      </c>
      <c r="V595" s="11" t="str">
        <f t="shared" si="128"/>
        <v>-</v>
      </c>
      <c r="W595" s="11" t="str">
        <f t="shared" si="133"/>
        <v>-</v>
      </c>
      <c r="X595" s="11" t="str">
        <f t="shared" si="134"/>
        <v>-</v>
      </c>
      <c r="Y595" s="11" t="str" cm="1">
        <f t="array" ref="Y595">IFERROR(_xlfn.IFS(B595=$U$1,"2",B595=$V$1,"2",J595="Yes","1")*1,"-")</f>
        <v>-</v>
      </c>
      <c r="Z595" s="11" t="str">
        <f t="shared" si="135"/>
        <v>-</v>
      </c>
      <c r="AA595" s="11" t="str">
        <f t="shared" si="136"/>
        <v>-</v>
      </c>
      <c r="AB595" s="2" t="str">
        <f t="shared" si="129"/>
        <v>-</v>
      </c>
      <c r="AC595" s="11" t="str">
        <f t="shared" si="130"/>
        <v>-</v>
      </c>
      <c r="AD595" s="11" t="str">
        <f t="shared" si="131"/>
        <v>-</v>
      </c>
      <c r="AE595" s="11" t="str">
        <f t="shared" si="132"/>
        <v>-</v>
      </c>
    </row>
    <row r="596" spans="10:31" x14ac:dyDescent="0.35">
      <c r="J596" s="2" t="str" cm="1">
        <f t="array" ref="J596">IFERROR(_xlfn.IFS('Pod Commentary'!B596='Data Validation'!$B$3,"No",'Pod Commentary'!B596='Data Validation'!$B$4,"Yes",'Pod Commentary'!B596='Data Validation'!$B$5,"Yes",'Pod Commentary'!B596='Data Validation'!$B$6,"Yes",'Pod Commentary'!B596='Data Validation'!$B$7,"Yes",'Pod Commentary'!B596='Data Validation'!$B$8,"No",'Pod Commentary'!B596='Data Validation'!$B$9,"Yes",'Pod Commentary'!B596='Data Validation'!$B$10,"Yes",'Pod Commentary'!B596='Data Validation'!$B$11,"-"),"-")</f>
        <v>-</v>
      </c>
      <c r="K596" s="2" t="str" cm="1">
        <f t="array" ref="K596">IFERROR(_xlfn.IFS(D596="Garage","No",B596='Data Validation'!$B$3,"Yes",'Pod Commentary'!B596='Data Validation'!$B$4,"No",'Pod Commentary'!B596='Data Validation'!$B$5,"No",'Pod Commentary'!B596='Data Validation'!$B$6,"No",'Pod Commentary'!B596='Data Validation'!$B$7,"No",'Pod Commentary'!B596='Data Validation'!$B$8,"Yes",'Pod Commentary'!B596='Data Validation'!$B$9,"No",'Pod Commentary'!B596='Data Validation'!$B$10,"No",'Pod Commentary'!B596='Data Validation'!$B$11,"No"),"-")</f>
        <v>-</v>
      </c>
      <c r="L596" s="2" t="str" cm="1">
        <f t="array" ref="L596">IFERROR(_xlfn.IFS(B596='Data Validation'!$B$6,"Yes",B596='Data Validation'!$B$7,"Yes"),"-")</f>
        <v>-</v>
      </c>
      <c r="R596" s="11" t="str">
        <f t="shared" si="124"/>
        <v>-</v>
      </c>
      <c r="S596" s="11" t="str">
        <f t="shared" si="125"/>
        <v>-</v>
      </c>
      <c r="T596" s="11" t="str">
        <f t="shared" si="126"/>
        <v>-</v>
      </c>
      <c r="U596" s="11" t="str">
        <f t="shared" si="127"/>
        <v>-</v>
      </c>
      <c r="V596" s="11" t="str">
        <f t="shared" si="128"/>
        <v>-</v>
      </c>
      <c r="W596" s="11" t="str">
        <f t="shared" si="133"/>
        <v>-</v>
      </c>
      <c r="X596" s="11" t="str">
        <f t="shared" si="134"/>
        <v>-</v>
      </c>
      <c r="Y596" s="11" t="str" cm="1">
        <f t="array" ref="Y596">IFERROR(_xlfn.IFS(B596=$U$1,"2",B596=$V$1,"2",J596="Yes","1")*1,"-")</f>
        <v>-</v>
      </c>
      <c r="Z596" s="11" t="str">
        <f t="shared" si="135"/>
        <v>-</v>
      </c>
      <c r="AA596" s="11" t="str">
        <f t="shared" si="136"/>
        <v>-</v>
      </c>
      <c r="AB596" s="2" t="str">
        <f t="shared" si="129"/>
        <v>-</v>
      </c>
      <c r="AC596" s="11" t="str">
        <f t="shared" si="130"/>
        <v>-</v>
      </c>
      <c r="AD596" s="11" t="str">
        <f t="shared" si="131"/>
        <v>-</v>
      </c>
      <c r="AE596" s="11" t="str">
        <f t="shared" si="132"/>
        <v>-</v>
      </c>
    </row>
    <row r="597" spans="10:31" x14ac:dyDescent="0.35">
      <c r="J597" s="2" t="str" cm="1">
        <f t="array" ref="J597">IFERROR(_xlfn.IFS('Pod Commentary'!B597='Data Validation'!$B$3,"No",'Pod Commentary'!B597='Data Validation'!$B$4,"Yes",'Pod Commentary'!B597='Data Validation'!$B$5,"Yes",'Pod Commentary'!B597='Data Validation'!$B$6,"Yes",'Pod Commentary'!B597='Data Validation'!$B$7,"Yes",'Pod Commentary'!B597='Data Validation'!$B$8,"No",'Pod Commentary'!B597='Data Validation'!$B$9,"Yes",'Pod Commentary'!B597='Data Validation'!$B$10,"Yes",'Pod Commentary'!B597='Data Validation'!$B$11,"-"),"-")</f>
        <v>-</v>
      </c>
      <c r="K597" s="2" t="str" cm="1">
        <f t="array" ref="K597">IFERROR(_xlfn.IFS(D597="Garage","No",B597='Data Validation'!$B$3,"Yes",'Pod Commentary'!B597='Data Validation'!$B$4,"No",'Pod Commentary'!B597='Data Validation'!$B$5,"No",'Pod Commentary'!B597='Data Validation'!$B$6,"No",'Pod Commentary'!B597='Data Validation'!$B$7,"No",'Pod Commentary'!B597='Data Validation'!$B$8,"Yes",'Pod Commentary'!B597='Data Validation'!$B$9,"No",'Pod Commentary'!B597='Data Validation'!$B$10,"No",'Pod Commentary'!B597='Data Validation'!$B$11,"No"),"-")</f>
        <v>-</v>
      </c>
      <c r="L597" s="2" t="str" cm="1">
        <f t="array" ref="L597">IFERROR(_xlfn.IFS(B597='Data Validation'!$B$6,"Yes",B597='Data Validation'!$B$7,"Yes"),"-")</f>
        <v>-</v>
      </c>
      <c r="R597" s="11" t="str">
        <f t="shared" si="124"/>
        <v>-</v>
      </c>
      <c r="S597" s="11" t="str">
        <f t="shared" si="125"/>
        <v>-</v>
      </c>
      <c r="T597" s="11" t="str">
        <f t="shared" si="126"/>
        <v>-</v>
      </c>
      <c r="U597" s="11" t="str">
        <f t="shared" si="127"/>
        <v>-</v>
      </c>
      <c r="V597" s="11" t="str">
        <f t="shared" si="128"/>
        <v>-</v>
      </c>
      <c r="W597" s="11" t="str">
        <f t="shared" si="133"/>
        <v>-</v>
      </c>
      <c r="X597" s="11" t="str">
        <f t="shared" si="134"/>
        <v>-</v>
      </c>
      <c r="Y597" s="11" t="str" cm="1">
        <f t="array" ref="Y597">IFERROR(_xlfn.IFS(B597=$U$1,"2",B597=$V$1,"2",J597="Yes","1")*1,"-")</f>
        <v>-</v>
      </c>
      <c r="Z597" s="11" t="str">
        <f t="shared" si="135"/>
        <v>-</v>
      </c>
      <c r="AA597" s="11" t="str">
        <f t="shared" si="136"/>
        <v>-</v>
      </c>
      <c r="AB597" s="2" t="str">
        <f t="shared" si="129"/>
        <v>-</v>
      </c>
      <c r="AC597" s="11" t="str">
        <f t="shared" si="130"/>
        <v>-</v>
      </c>
      <c r="AD597" s="11" t="str">
        <f t="shared" si="131"/>
        <v>-</v>
      </c>
      <c r="AE597" s="11" t="str">
        <f t="shared" si="132"/>
        <v>-</v>
      </c>
    </row>
    <row r="598" spans="10:31" x14ac:dyDescent="0.35">
      <c r="J598" s="2" t="str" cm="1">
        <f t="array" ref="J598">IFERROR(_xlfn.IFS('Pod Commentary'!B598='Data Validation'!$B$3,"No",'Pod Commentary'!B598='Data Validation'!$B$4,"Yes",'Pod Commentary'!B598='Data Validation'!$B$5,"Yes",'Pod Commentary'!B598='Data Validation'!$B$6,"Yes",'Pod Commentary'!B598='Data Validation'!$B$7,"Yes",'Pod Commentary'!B598='Data Validation'!$B$8,"No",'Pod Commentary'!B598='Data Validation'!$B$9,"Yes",'Pod Commentary'!B598='Data Validation'!$B$10,"Yes",'Pod Commentary'!B598='Data Validation'!$B$11,"-"),"-")</f>
        <v>-</v>
      </c>
      <c r="K598" s="2" t="str" cm="1">
        <f t="array" ref="K598">IFERROR(_xlfn.IFS(D598="Garage","No",B598='Data Validation'!$B$3,"Yes",'Pod Commentary'!B598='Data Validation'!$B$4,"No",'Pod Commentary'!B598='Data Validation'!$B$5,"No",'Pod Commentary'!B598='Data Validation'!$B$6,"No",'Pod Commentary'!B598='Data Validation'!$B$7,"No",'Pod Commentary'!B598='Data Validation'!$B$8,"Yes",'Pod Commentary'!B598='Data Validation'!$B$9,"No",'Pod Commentary'!B598='Data Validation'!$B$10,"No",'Pod Commentary'!B598='Data Validation'!$B$11,"No"),"-")</f>
        <v>-</v>
      </c>
      <c r="L598" s="2" t="str" cm="1">
        <f t="array" ref="L598">IFERROR(_xlfn.IFS(B598='Data Validation'!$B$6,"Yes",B598='Data Validation'!$B$7,"Yes"),"-")</f>
        <v>-</v>
      </c>
      <c r="R598" s="11" t="str">
        <f t="shared" si="124"/>
        <v>-</v>
      </c>
      <c r="S598" s="11" t="str">
        <f t="shared" si="125"/>
        <v>-</v>
      </c>
      <c r="T598" s="11" t="str">
        <f t="shared" si="126"/>
        <v>-</v>
      </c>
      <c r="U598" s="11" t="str">
        <f t="shared" si="127"/>
        <v>-</v>
      </c>
      <c r="V598" s="11" t="str">
        <f t="shared" si="128"/>
        <v>-</v>
      </c>
      <c r="W598" s="11" t="str">
        <f t="shared" si="133"/>
        <v>-</v>
      </c>
      <c r="X598" s="11" t="str">
        <f t="shared" si="134"/>
        <v>-</v>
      </c>
      <c r="Y598" s="11" t="str" cm="1">
        <f t="array" ref="Y598">IFERROR(_xlfn.IFS(B598=$U$1,"2",B598=$V$1,"2",J598="Yes","1")*1,"-")</f>
        <v>-</v>
      </c>
      <c r="Z598" s="11" t="str">
        <f t="shared" si="135"/>
        <v>-</v>
      </c>
      <c r="AA598" s="11" t="str">
        <f t="shared" si="136"/>
        <v>-</v>
      </c>
      <c r="AB598" s="2" t="str">
        <f t="shared" si="129"/>
        <v>-</v>
      </c>
      <c r="AC598" s="11" t="str">
        <f t="shared" si="130"/>
        <v>-</v>
      </c>
      <c r="AD598" s="11" t="str">
        <f t="shared" si="131"/>
        <v>-</v>
      </c>
      <c r="AE598" s="11" t="str">
        <f t="shared" si="132"/>
        <v>-</v>
      </c>
    </row>
    <row r="599" spans="10:31" x14ac:dyDescent="0.35">
      <c r="J599" s="2" t="str" cm="1">
        <f t="array" ref="J599">IFERROR(_xlfn.IFS('Pod Commentary'!B599='Data Validation'!$B$3,"No",'Pod Commentary'!B599='Data Validation'!$B$4,"Yes",'Pod Commentary'!B599='Data Validation'!$B$5,"Yes",'Pod Commentary'!B599='Data Validation'!$B$6,"Yes",'Pod Commentary'!B599='Data Validation'!$B$7,"Yes",'Pod Commentary'!B599='Data Validation'!$B$8,"No",'Pod Commentary'!B599='Data Validation'!$B$9,"Yes",'Pod Commentary'!B599='Data Validation'!$B$10,"Yes",'Pod Commentary'!B599='Data Validation'!$B$11,"-"),"-")</f>
        <v>-</v>
      </c>
      <c r="K599" s="2" t="str" cm="1">
        <f t="array" ref="K599">IFERROR(_xlfn.IFS(D599="Garage","No",B599='Data Validation'!$B$3,"Yes",'Pod Commentary'!B599='Data Validation'!$B$4,"No",'Pod Commentary'!B599='Data Validation'!$B$5,"No",'Pod Commentary'!B599='Data Validation'!$B$6,"No",'Pod Commentary'!B599='Data Validation'!$B$7,"No",'Pod Commentary'!B599='Data Validation'!$B$8,"Yes",'Pod Commentary'!B599='Data Validation'!$B$9,"No",'Pod Commentary'!B599='Data Validation'!$B$10,"No",'Pod Commentary'!B599='Data Validation'!$B$11,"No"),"-")</f>
        <v>-</v>
      </c>
      <c r="L599" s="2" t="str" cm="1">
        <f t="array" ref="L599">IFERROR(_xlfn.IFS(B599='Data Validation'!$B$6,"Yes",B599='Data Validation'!$B$7,"Yes"),"-")</f>
        <v>-</v>
      </c>
      <c r="R599" s="11" t="str">
        <f t="shared" si="124"/>
        <v>-</v>
      </c>
      <c r="S599" s="11" t="str">
        <f t="shared" si="125"/>
        <v>-</v>
      </c>
      <c r="T599" s="11" t="str">
        <f t="shared" si="126"/>
        <v>-</v>
      </c>
      <c r="U599" s="11" t="str">
        <f t="shared" si="127"/>
        <v>-</v>
      </c>
      <c r="V599" s="11" t="str">
        <f t="shared" si="128"/>
        <v>-</v>
      </c>
      <c r="W599" s="11" t="str">
        <f t="shared" si="133"/>
        <v>-</v>
      </c>
      <c r="X599" s="11" t="str">
        <f t="shared" si="134"/>
        <v>-</v>
      </c>
      <c r="Y599" s="11" t="str" cm="1">
        <f t="array" ref="Y599">IFERROR(_xlfn.IFS(B599=$U$1,"2",B599=$V$1,"2",J599="Yes","1")*1,"-")</f>
        <v>-</v>
      </c>
      <c r="Z599" s="11" t="str">
        <f t="shared" si="135"/>
        <v>-</v>
      </c>
      <c r="AA599" s="11" t="str">
        <f t="shared" si="136"/>
        <v>-</v>
      </c>
      <c r="AB599" s="2" t="str">
        <f t="shared" si="129"/>
        <v>-</v>
      </c>
      <c r="AC599" s="11" t="str">
        <f t="shared" si="130"/>
        <v>-</v>
      </c>
      <c r="AD599" s="11" t="str">
        <f t="shared" si="131"/>
        <v>-</v>
      </c>
      <c r="AE599" s="11" t="str">
        <f t="shared" si="132"/>
        <v>-</v>
      </c>
    </row>
    <row r="600" spans="10:31" x14ac:dyDescent="0.35">
      <c r="J600" s="2" t="str" cm="1">
        <f t="array" ref="J600">IFERROR(_xlfn.IFS('Pod Commentary'!B600='Data Validation'!$B$3,"No",'Pod Commentary'!B600='Data Validation'!$B$4,"Yes",'Pod Commentary'!B600='Data Validation'!$B$5,"Yes",'Pod Commentary'!B600='Data Validation'!$B$6,"Yes",'Pod Commentary'!B600='Data Validation'!$B$7,"Yes",'Pod Commentary'!B600='Data Validation'!$B$8,"No",'Pod Commentary'!B600='Data Validation'!$B$9,"Yes",'Pod Commentary'!B600='Data Validation'!$B$10,"Yes",'Pod Commentary'!B600='Data Validation'!$B$11,"-"),"-")</f>
        <v>-</v>
      </c>
      <c r="K600" s="2" t="str" cm="1">
        <f t="array" ref="K600">IFERROR(_xlfn.IFS(D600="Garage","No",B600='Data Validation'!$B$3,"Yes",'Pod Commentary'!B600='Data Validation'!$B$4,"No",'Pod Commentary'!B600='Data Validation'!$B$5,"No",'Pod Commentary'!B600='Data Validation'!$B$6,"No",'Pod Commentary'!B600='Data Validation'!$B$7,"No",'Pod Commentary'!B600='Data Validation'!$B$8,"Yes",'Pod Commentary'!B600='Data Validation'!$B$9,"No",'Pod Commentary'!B600='Data Validation'!$B$10,"No",'Pod Commentary'!B600='Data Validation'!$B$11,"No"),"-")</f>
        <v>-</v>
      </c>
      <c r="L600" s="2" t="str" cm="1">
        <f t="array" ref="L600">IFERROR(_xlfn.IFS(B600='Data Validation'!$B$6,"Yes",B600='Data Validation'!$B$7,"Yes"),"-")</f>
        <v>-</v>
      </c>
      <c r="R600" s="11" t="str">
        <f t="shared" si="124"/>
        <v>-</v>
      </c>
      <c r="S600" s="11" t="str">
        <f t="shared" si="125"/>
        <v>-</v>
      </c>
      <c r="T600" s="11" t="str">
        <f t="shared" si="126"/>
        <v>-</v>
      </c>
      <c r="U600" s="11" t="str">
        <f t="shared" si="127"/>
        <v>-</v>
      </c>
      <c r="V600" s="11" t="str">
        <f t="shared" si="128"/>
        <v>-</v>
      </c>
      <c r="W600" s="11" t="str">
        <f t="shared" si="133"/>
        <v>-</v>
      </c>
      <c r="X600" s="11" t="str">
        <f t="shared" si="134"/>
        <v>-</v>
      </c>
      <c r="Y600" s="11" t="str" cm="1">
        <f t="array" ref="Y600">IFERROR(_xlfn.IFS(B600=$U$1,"2",B600=$V$1,"2",J600="Yes","1")*1,"-")</f>
        <v>-</v>
      </c>
      <c r="Z600" s="11" t="str">
        <f t="shared" si="135"/>
        <v>-</v>
      </c>
      <c r="AA600" s="11" t="str">
        <f t="shared" si="136"/>
        <v>-</v>
      </c>
      <c r="AB600" s="2" t="str">
        <f t="shared" si="129"/>
        <v>-</v>
      </c>
      <c r="AC600" s="11" t="str">
        <f t="shared" si="130"/>
        <v>-</v>
      </c>
      <c r="AD600" s="11" t="str">
        <f t="shared" si="131"/>
        <v>-</v>
      </c>
      <c r="AE600" s="11" t="str">
        <f t="shared" si="132"/>
        <v>-</v>
      </c>
    </row>
    <row r="601" spans="10:31" x14ac:dyDescent="0.35">
      <c r="J601" s="2" t="str" cm="1">
        <f t="array" ref="J601">IFERROR(_xlfn.IFS('Pod Commentary'!B601='Data Validation'!$B$3,"No",'Pod Commentary'!B601='Data Validation'!$B$4,"Yes",'Pod Commentary'!B601='Data Validation'!$B$5,"Yes",'Pod Commentary'!B601='Data Validation'!$B$6,"Yes",'Pod Commentary'!B601='Data Validation'!$B$7,"Yes",'Pod Commentary'!B601='Data Validation'!$B$8,"No",'Pod Commentary'!B601='Data Validation'!$B$9,"Yes",'Pod Commentary'!B601='Data Validation'!$B$10,"Yes",'Pod Commentary'!B601='Data Validation'!$B$11,"-"),"-")</f>
        <v>-</v>
      </c>
      <c r="K601" s="2" t="str" cm="1">
        <f t="array" ref="K601">IFERROR(_xlfn.IFS(D601="Garage","No",B601='Data Validation'!$B$3,"Yes",'Pod Commentary'!B601='Data Validation'!$B$4,"No",'Pod Commentary'!B601='Data Validation'!$B$5,"No",'Pod Commentary'!B601='Data Validation'!$B$6,"No",'Pod Commentary'!B601='Data Validation'!$B$7,"No",'Pod Commentary'!B601='Data Validation'!$B$8,"Yes",'Pod Commentary'!B601='Data Validation'!$B$9,"No",'Pod Commentary'!B601='Data Validation'!$B$10,"No",'Pod Commentary'!B601='Data Validation'!$B$11,"No"),"-")</f>
        <v>-</v>
      </c>
      <c r="L601" s="2" t="str" cm="1">
        <f t="array" ref="L601">IFERROR(_xlfn.IFS(B601='Data Validation'!$B$6,"Yes",B601='Data Validation'!$B$7,"Yes"),"-")</f>
        <v>-</v>
      </c>
      <c r="R601" s="11" t="str">
        <f t="shared" si="124"/>
        <v>-</v>
      </c>
      <c r="S601" s="11" t="str">
        <f t="shared" si="125"/>
        <v>-</v>
      </c>
      <c r="T601" s="11" t="str">
        <f t="shared" si="126"/>
        <v>-</v>
      </c>
      <c r="U601" s="11" t="str">
        <f t="shared" si="127"/>
        <v>-</v>
      </c>
      <c r="V601" s="11" t="str">
        <f t="shared" si="128"/>
        <v>-</v>
      </c>
      <c r="W601" s="11" t="str">
        <f t="shared" si="133"/>
        <v>-</v>
      </c>
      <c r="X601" s="11" t="str">
        <f t="shared" si="134"/>
        <v>-</v>
      </c>
      <c r="Y601" s="11" t="str" cm="1">
        <f t="array" ref="Y601">IFERROR(_xlfn.IFS(B601=$U$1,"2",B601=$V$1,"2",J601="Yes","1")*1,"-")</f>
        <v>-</v>
      </c>
      <c r="Z601" s="11" t="str">
        <f t="shared" si="135"/>
        <v>-</v>
      </c>
      <c r="AA601" s="11" t="str">
        <f t="shared" si="136"/>
        <v>-</v>
      </c>
      <c r="AB601" s="2" t="str">
        <f t="shared" si="129"/>
        <v>-</v>
      </c>
      <c r="AC601" s="11" t="str">
        <f t="shared" si="130"/>
        <v>-</v>
      </c>
      <c r="AD601" s="11" t="str">
        <f t="shared" si="131"/>
        <v>-</v>
      </c>
      <c r="AE601" s="11" t="str">
        <f t="shared" si="132"/>
        <v>-</v>
      </c>
    </row>
    <row r="602" spans="10:31" x14ac:dyDescent="0.35">
      <c r="J602" s="2" t="str" cm="1">
        <f t="array" ref="J602">IFERROR(_xlfn.IFS('Pod Commentary'!B602='Data Validation'!$B$3,"No",'Pod Commentary'!B602='Data Validation'!$B$4,"Yes",'Pod Commentary'!B602='Data Validation'!$B$5,"Yes",'Pod Commentary'!B602='Data Validation'!$B$6,"Yes",'Pod Commentary'!B602='Data Validation'!$B$7,"Yes",'Pod Commentary'!B602='Data Validation'!$B$8,"No",'Pod Commentary'!B602='Data Validation'!$B$9,"Yes",'Pod Commentary'!B602='Data Validation'!$B$10,"Yes",'Pod Commentary'!B602='Data Validation'!$B$11,"-"),"-")</f>
        <v>-</v>
      </c>
      <c r="K602" s="2" t="str" cm="1">
        <f t="array" ref="K602">IFERROR(_xlfn.IFS(D602="Garage","No",B602='Data Validation'!$B$3,"Yes",'Pod Commentary'!B602='Data Validation'!$B$4,"No",'Pod Commentary'!B602='Data Validation'!$B$5,"No",'Pod Commentary'!B602='Data Validation'!$B$6,"No",'Pod Commentary'!B602='Data Validation'!$B$7,"No",'Pod Commentary'!B602='Data Validation'!$B$8,"Yes",'Pod Commentary'!B602='Data Validation'!$B$9,"No",'Pod Commentary'!B602='Data Validation'!$B$10,"No",'Pod Commentary'!B602='Data Validation'!$B$11,"No"),"-")</f>
        <v>-</v>
      </c>
      <c r="L602" s="2" t="str" cm="1">
        <f t="array" ref="L602">IFERROR(_xlfn.IFS(B602='Data Validation'!$B$6,"Yes",B602='Data Validation'!$B$7,"Yes"),"-")</f>
        <v>-</v>
      </c>
      <c r="R602" s="11" t="str">
        <f t="shared" si="124"/>
        <v>-</v>
      </c>
      <c r="S602" s="11" t="str">
        <f t="shared" si="125"/>
        <v>-</v>
      </c>
      <c r="T602" s="11" t="str">
        <f t="shared" si="126"/>
        <v>-</v>
      </c>
      <c r="U602" s="11" t="str">
        <f t="shared" si="127"/>
        <v>-</v>
      </c>
      <c r="V602" s="11" t="str">
        <f t="shared" si="128"/>
        <v>-</v>
      </c>
      <c r="W602" s="11" t="str">
        <f t="shared" si="133"/>
        <v>-</v>
      </c>
      <c r="X602" s="11" t="str">
        <f t="shared" si="134"/>
        <v>-</v>
      </c>
      <c r="Y602" s="11" t="str" cm="1">
        <f t="array" ref="Y602">IFERROR(_xlfn.IFS(B602=$U$1,"2",B602=$V$1,"2",J602="Yes","1")*1,"-")</f>
        <v>-</v>
      </c>
      <c r="Z602" s="11" t="str">
        <f t="shared" si="135"/>
        <v>-</v>
      </c>
      <c r="AA602" s="11" t="str">
        <f t="shared" si="136"/>
        <v>-</v>
      </c>
      <c r="AB602" s="2" t="str">
        <f t="shared" si="129"/>
        <v>-</v>
      </c>
      <c r="AC602" s="11" t="str">
        <f t="shared" si="130"/>
        <v>-</v>
      </c>
      <c r="AD602" s="11" t="str">
        <f t="shared" si="131"/>
        <v>-</v>
      </c>
      <c r="AE602" s="11" t="str">
        <f t="shared" si="132"/>
        <v>-</v>
      </c>
    </row>
    <row r="603" spans="10:31" x14ac:dyDescent="0.35">
      <c r="J603" s="2" t="str" cm="1">
        <f t="array" ref="J603">IFERROR(_xlfn.IFS('Pod Commentary'!B603='Data Validation'!$B$3,"No",'Pod Commentary'!B603='Data Validation'!$B$4,"Yes",'Pod Commentary'!B603='Data Validation'!$B$5,"Yes",'Pod Commentary'!B603='Data Validation'!$B$6,"Yes",'Pod Commentary'!B603='Data Validation'!$B$7,"Yes",'Pod Commentary'!B603='Data Validation'!$B$8,"No",'Pod Commentary'!B603='Data Validation'!$B$9,"Yes",'Pod Commentary'!B603='Data Validation'!$B$10,"Yes",'Pod Commentary'!B603='Data Validation'!$B$11,"-"),"-")</f>
        <v>-</v>
      </c>
      <c r="K603" s="2" t="str" cm="1">
        <f t="array" ref="K603">IFERROR(_xlfn.IFS(D603="Garage","No",B603='Data Validation'!$B$3,"Yes",'Pod Commentary'!B603='Data Validation'!$B$4,"No",'Pod Commentary'!B603='Data Validation'!$B$5,"No",'Pod Commentary'!B603='Data Validation'!$B$6,"No",'Pod Commentary'!B603='Data Validation'!$B$7,"No",'Pod Commentary'!B603='Data Validation'!$B$8,"Yes",'Pod Commentary'!B603='Data Validation'!$B$9,"No",'Pod Commentary'!B603='Data Validation'!$B$10,"No",'Pod Commentary'!B603='Data Validation'!$B$11,"No"),"-")</f>
        <v>-</v>
      </c>
      <c r="L603" s="2" t="str" cm="1">
        <f t="array" ref="L603">IFERROR(_xlfn.IFS(B603='Data Validation'!$B$6,"Yes",B603='Data Validation'!$B$7,"Yes"),"-")</f>
        <v>-</v>
      </c>
      <c r="R603" s="11" t="str">
        <f t="shared" si="124"/>
        <v>-</v>
      </c>
      <c r="S603" s="11" t="str">
        <f t="shared" si="125"/>
        <v>-</v>
      </c>
      <c r="T603" s="11" t="str">
        <f t="shared" si="126"/>
        <v>-</v>
      </c>
      <c r="U603" s="11" t="str">
        <f t="shared" si="127"/>
        <v>-</v>
      </c>
      <c r="V603" s="11" t="str">
        <f t="shared" si="128"/>
        <v>-</v>
      </c>
      <c r="W603" s="11" t="str">
        <f t="shared" si="133"/>
        <v>-</v>
      </c>
      <c r="X603" s="11" t="str">
        <f t="shared" si="134"/>
        <v>-</v>
      </c>
      <c r="Y603" s="11" t="str" cm="1">
        <f t="array" ref="Y603">IFERROR(_xlfn.IFS(B603=$U$1,"2",B603=$V$1,"2",J603="Yes","1")*1,"-")</f>
        <v>-</v>
      </c>
      <c r="Z603" s="11" t="str">
        <f t="shared" si="135"/>
        <v>-</v>
      </c>
      <c r="AA603" s="11" t="str">
        <f t="shared" si="136"/>
        <v>-</v>
      </c>
      <c r="AB603" s="2" t="str">
        <f t="shared" si="129"/>
        <v>-</v>
      </c>
      <c r="AC603" s="11" t="str">
        <f t="shared" si="130"/>
        <v>-</v>
      </c>
      <c r="AD603" s="11" t="str">
        <f t="shared" si="131"/>
        <v>-</v>
      </c>
      <c r="AE603" s="11" t="str">
        <f t="shared" si="132"/>
        <v>-</v>
      </c>
    </row>
    <row r="604" spans="10:31" x14ac:dyDescent="0.35">
      <c r="J604" s="2" t="str" cm="1">
        <f t="array" ref="J604">IFERROR(_xlfn.IFS('Pod Commentary'!B604='Data Validation'!$B$3,"No",'Pod Commentary'!B604='Data Validation'!$B$4,"Yes",'Pod Commentary'!B604='Data Validation'!$B$5,"Yes",'Pod Commentary'!B604='Data Validation'!$B$6,"Yes",'Pod Commentary'!B604='Data Validation'!$B$7,"Yes",'Pod Commentary'!B604='Data Validation'!$B$8,"No",'Pod Commentary'!B604='Data Validation'!$B$9,"Yes",'Pod Commentary'!B604='Data Validation'!$B$10,"Yes",'Pod Commentary'!B604='Data Validation'!$B$11,"-"),"-")</f>
        <v>-</v>
      </c>
      <c r="K604" s="2" t="str" cm="1">
        <f t="array" ref="K604">IFERROR(_xlfn.IFS(D604="Garage","No",B604='Data Validation'!$B$3,"Yes",'Pod Commentary'!B604='Data Validation'!$B$4,"No",'Pod Commentary'!B604='Data Validation'!$B$5,"No",'Pod Commentary'!B604='Data Validation'!$B$6,"No",'Pod Commentary'!B604='Data Validation'!$B$7,"No",'Pod Commentary'!B604='Data Validation'!$B$8,"Yes",'Pod Commentary'!B604='Data Validation'!$B$9,"No",'Pod Commentary'!B604='Data Validation'!$B$10,"No",'Pod Commentary'!B604='Data Validation'!$B$11,"No"),"-")</f>
        <v>-</v>
      </c>
      <c r="L604" s="2" t="str" cm="1">
        <f t="array" ref="L604">IFERROR(_xlfn.IFS(B604='Data Validation'!$B$6,"Yes",B604='Data Validation'!$B$7,"Yes"),"-")</f>
        <v>-</v>
      </c>
      <c r="R604" s="11" t="str">
        <f t="shared" si="124"/>
        <v>-</v>
      </c>
      <c r="S604" s="11" t="str">
        <f t="shared" si="125"/>
        <v>-</v>
      </c>
      <c r="T604" s="11" t="str">
        <f t="shared" si="126"/>
        <v>-</v>
      </c>
      <c r="U604" s="11" t="str">
        <f t="shared" si="127"/>
        <v>-</v>
      </c>
      <c r="V604" s="11" t="str">
        <f t="shared" si="128"/>
        <v>-</v>
      </c>
      <c r="W604" s="11" t="str">
        <f t="shared" si="133"/>
        <v>-</v>
      </c>
      <c r="X604" s="11" t="str">
        <f t="shared" si="134"/>
        <v>-</v>
      </c>
      <c r="Y604" s="11" t="str" cm="1">
        <f t="array" ref="Y604">IFERROR(_xlfn.IFS(B604=$U$1,"2",B604=$V$1,"2",J604="Yes","1")*1,"-")</f>
        <v>-</v>
      </c>
      <c r="Z604" s="11" t="str">
        <f t="shared" si="135"/>
        <v>-</v>
      </c>
      <c r="AA604" s="11" t="str">
        <f t="shared" si="136"/>
        <v>-</v>
      </c>
      <c r="AB604" s="2" t="str">
        <f t="shared" si="129"/>
        <v>-</v>
      </c>
      <c r="AC604" s="11" t="str">
        <f t="shared" si="130"/>
        <v>-</v>
      </c>
      <c r="AD604" s="11" t="str">
        <f t="shared" si="131"/>
        <v>-</v>
      </c>
      <c r="AE604" s="11" t="str">
        <f t="shared" si="132"/>
        <v>-</v>
      </c>
    </row>
    <row r="605" spans="10:31" x14ac:dyDescent="0.35">
      <c r="J605" s="2" t="str" cm="1">
        <f t="array" ref="J605">IFERROR(_xlfn.IFS('Pod Commentary'!B605='Data Validation'!$B$3,"No",'Pod Commentary'!B605='Data Validation'!$B$4,"Yes",'Pod Commentary'!B605='Data Validation'!$B$5,"Yes",'Pod Commentary'!B605='Data Validation'!$B$6,"Yes",'Pod Commentary'!B605='Data Validation'!$B$7,"Yes",'Pod Commentary'!B605='Data Validation'!$B$8,"No",'Pod Commentary'!B605='Data Validation'!$B$9,"Yes",'Pod Commentary'!B605='Data Validation'!$B$10,"Yes",'Pod Commentary'!B605='Data Validation'!$B$11,"-"),"-")</f>
        <v>-</v>
      </c>
      <c r="K605" s="2" t="str" cm="1">
        <f t="array" ref="K605">IFERROR(_xlfn.IFS(D605="Garage","No",B605='Data Validation'!$B$3,"Yes",'Pod Commentary'!B605='Data Validation'!$B$4,"No",'Pod Commentary'!B605='Data Validation'!$B$5,"No",'Pod Commentary'!B605='Data Validation'!$B$6,"No",'Pod Commentary'!B605='Data Validation'!$B$7,"No",'Pod Commentary'!B605='Data Validation'!$B$8,"Yes",'Pod Commentary'!B605='Data Validation'!$B$9,"No",'Pod Commentary'!B605='Data Validation'!$B$10,"No",'Pod Commentary'!B605='Data Validation'!$B$11,"No"),"-")</f>
        <v>-</v>
      </c>
      <c r="L605" s="2" t="str" cm="1">
        <f t="array" ref="L605">IFERROR(_xlfn.IFS(B605='Data Validation'!$B$6,"Yes",B605='Data Validation'!$B$7,"Yes"),"-")</f>
        <v>-</v>
      </c>
      <c r="R605" s="11" t="str">
        <f t="shared" si="124"/>
        <v>-</v>
      </c>
      <c r="S605" s="11" t="str">
        <f t="shared" si="125"/>
        <v>-</v>
      </c>
      <c r="T605" s="11" t="str">
        <f t="shared" si="126"/>
        <v>-</v>
      </c>
      <c r="U605" s="11" t="str">
        <f t="shared" si="127"/>
        <v>-</v>
      </c>
      <c r="V605" s="11" t="str">
        <f t="shared" si="128"/>
        <v>-</v>
      </c>
      <c r="W605" s="11" t="str">
        <f t="shared" si="133"/>
        <v>-</v>
      </c>
      <c r="X605" s="11" t="str">
        <f t="shared" si="134"/>
        <v>-</v>
      </c>
      <c r="Y605" s="11" t="str" cm="1">
        <f t="array" ref="Y605">IFERROR(_xlfn.IFS(B605=$U$1,"2",B605=$V$1,"2",J605="Yes","1")*1,"-")</f>
        <v>-</v>
      </c>
      <c r="Z605" s="11" t="str">
        <f t="shared" si="135"/>
        <v>-</v>
      </c>
      <c r="AA605" s="11" t="str">
        <f t="shared" si="136"/>
        <v>-</v>
      </c>
      <c r="AB605" s="2" t="str">
        <f t="shared" si="129"/>
        <v>-</v>
      </c>
      <c r="AC605" s="11" t="str">
        <f t="shared" si="130"/>
        <v>-</v>
      </c>
      <c r="AD605" s="11" t="str">
        <f t="shared" si="131"/>
        <v>-</v>
      </c>
      <c r="AE605" s="11" t="str">
        <f t="shared" si="132"/>
        <v>-</v>
      </c>
    </row>
    <row r="606" spans="10:31" x14ac:dyDescent="0.35">
      <c r="J606" s="2" t="str" cm="1">
        <f t="array" ref="J606">IFERROR(_xlfn.IFS('Pod Commentary'!B606='Data Validation'!$B$3,"No",'Pod Commentary'!B606='Data Validation'!$B$4,"Yes",'Pod Commentary'!B606='Data Validation'!$B$5,"Yes",'Pod Commentary'!B606='Data Validation'!$B$6,"Yes",'Pod Commentary'!B606='Data Validation'!$B$7,"Yes",'Pod Commentary'!B606='Data Validation'!$B$8,"No",'Pod Commentary'!B606='Data Validation'!$B$9,"Yes",'Pod Commentary'!B606='Data Validation'!$B$10,"Yes",'Pod Commentary'!B606='Data Validation'!$B$11,"-"),"-")</f>
        <v>-</v>
      </c>
      <c r="K606" s="2" t="str" cm="1">
        <f t="array" ref="K606">IFERROR(_xlfn.IFS(D606="Garage","No",B606='Data Validation'!$B$3,"Yes",'Pod Commentary'!B606='Data Validation'!$B$4,"No",'Pod Commentary'!B606='Data Validation'!$B$5,"No",'Pod Commentary'!B606='Data Validation'!$B$6,"No",'Pod Commentary'!B606='Data Validation'!$B$7,"No",'Pod Commentary'!B606='Data Validation'!$B$8,"Yes",'Pod Commentary'!B606='Data Validation'!$B$9,"No",'Pod Commentary'!B606='Data Validation'!$B$10,"No",'Pod Commentary'!B606='Data Validation'!$B$11,"No"),"-")</f>
        <v>-</v>
      </c>
      <c r="L606" s="2" t="str" cm="1">
        <f t="array" ref="L606">IFERROR(_xlfn.IFS(B606='Data Validation'!$B$6,"Yes",B606='Data Validation'!$B$7,"Yes"),"-")</f>
        <v>-</v>
      </c>
      <c r="R606" s="11" t="str">
        <f t="shared" si="124"/>
        <v>-</v>
      </c>
      <c r="S606" s="11" t="str">
        <f t="shared" si="125"/>
        <v>-</v>
      </c>
      <c r="T606" s="11" t="str">
        <f t="shared" si="126"/>
        <v>-</v>
      </c>
      <c r="U606" s="11" t="str">
        <f t="shared" si="127"/>
        <v>-</v>
      </c>
      <c r="V606" s="11" t="str">
        <f t="shared" si="128"/>
        <v>-</v>
      </c>
      <c r="W606" s="11" t="str">
        <f t="shared" si="133"/>
        <v>-</v>
      </c>
      <c r="X606" s="11" t="str">
        <f t="shared" si="134"/>
        <v>-</v>
      </c>
      <c r="Y606" s="11" t="str" cm="1">
        <f t="array" ref="Y606">IFERROR(_xlfn.IFS(B606=$U$1,"2",B606=$V$1,"2",J606="Yes","1")*1,"-")</f>
        <v>-</v>
      </c>
      <c r="Z606" s="11" t="str">
        <f t="shared" si="135"/>
        <v>-</v>
      </c>
      <c r="AA606" s="11" t="str">
        <f t="shared" si="136"/>
        <v>-</v>
      </c>
      <c r="AB606" s="2" t="str">
        <f t="shared" si="129"/>
        <v>-</v>
      </c>
      <c r="AC606" s="11" t="str">
        <f t="shared" si="130"/>
        <v>-</v>
      </c>
      <c r="AD606" s="11" t="str">
        <f t="shared" si="131"/>
        <v>-</v>
      </c>
      <c r="AE606" s="11" t="str">
        <f t="shared" si="132"/>
        <v>-</v>
      </c>
    </row>
    <row r="607" spans="10:31" x14ac:dyDescent="0.35">
      <c r="J607" s="2" t="str" cm="1">
        <f t="array" ref="J607">IFERROR(_xlfn.IFS('Pod Commentary'!B607='Data Validation'!$B$3,"No",'Pod Commentary'!B607='Data Validation'!$B$4,"Yes",'Pod Commentary'!B607='Data Validation'!$B$5,"Yes",'Pod Commentary'!B607='Data Validation'!$B$6,"Yes",'Pod Commentary'!B607='Data Validation'!$B$7,"Yes",'Pod Commentary'!B607='Data Validation'!$B$8,"No",'Pod Commentary'!B607='Data Validation'!$B$9,"Yes",'Pod Commentary'!B607='Data Validation'!$B$10,"Yes",'Pod Commentary'!B607='Data Validation'!$B$11,"-"),"-")</f>
        <v>-</v>
      </c>
      <c r="K607" s="2" t="str" cm="1">
        <f t="array" ref="K607">IFERROR(_xlfn.IFS(D607="Garage","No",B607='Data Validation'!$B$3,"Yes",'Pod Commentary'!B607='Data Validation'!$B$4,"No",'Pod Commentary'!B607='Data Validation'!$B$5,"No",'Pod Commentary'!B607='Data Validation'!$B$6,"No",'Pod Commentary'!B607='Data Validation'!$B$7,"No",'Pod Commentary'!B607='Data Validation'!$B$8,"Yes",'Pod Commentary'!B607='Data Validation'!$B$9,"No",'Pod Commentary'!B607='Data Validation'!$B$10,"No",'Pod Commentary'!B607='Data Validation'!$B$11,"No"),"-")</f>
        <v>-</v>
      </c>
      <c r="L607" s="2" t="str" cm="1">
        <f t="array" ref="L607">IFERROR(_xlfn.IFS(B607='Data Validation'!$B$6,"Yes",B607='Data Validation'!$B$7,"Yes"),"-")</f>
        <v>-</v>
      </c>
      <c r="R607" s="11" t="str">
        <f t="shared" si="124"/>
        <v>-</v>
      </c>
      <c r="S607" s="11" t="str">
        <f t="shared" si="125"/>
        <v>-</v>
      </c>
      <c r="T607" s="11" t="str">
        <f t="shared" si="126"/>
        <v>-</v>
      </c>
      <c r="U607" s="11" t="str">
        <f t="shared" si="127"/>
        <v>-</v>
      </c>
      <c r="V607" s="11" t="str">
        <f t="shared" si="128"/>
        <v>-</v>
      </c>
      <c r="W607" s="11" t="str">
        <f t="shared" si="133"/>
        <v>-</v>
      </c>
      <c r="X607" s="11" t="str">
        <f t="shared" si="134"/>
        <v>-</v>
      </c>
      <c r="Y607" s="11" t="str" cm="1">
        <f t="array" ref="Y607">IFERROR(_xlfn.IFS(B607=$U$1,"2",B607=$V$1,"2",J607="Yes","1")*1,"-")</f>
        <v>-</v>
      </c>
      <c r="Z607" s="11" t="str">
        <f t="shared" si="135"/>
        <v>-</v>
      </c>
      <c r="AA607" s="11" t="str">
        <f t="shared" si="136"/>
        <v>-</v>
      </c>
      <c r="AB607" s="2" t="str">
        <f t="shared" si="129"/>
        <v>-</v>
      </c>
      <c r="AC607" s="11" t="str">
        <f t="shared" si="130"/>
        <v>-</v>
      </c>
      <c r="AD607" s="11" t="str">
        <f t="shared" si="131"/>
        <v>-</v>
      </c>
      <c r="AE607" s="11" t="str">
        <f t="shared" si="132"/>
        <v>-</v>
      </c>
    </row>
    <row r="608" spans="10:31" x14ac:dyDescent="0.35">
      <c r="J608" s="2" t="str" cm="1">
        <f t="array" ref="J608">IFERROR(_xlfn.IFS('Pod Commentary'!B608='Data Validation'!$B$3,"No",'Pod Commentary'!B608='Data Validation'!$B$4,"Yes",'Pod Commentary'!B608='Data Validation'!$B$5,"Yes",'Pod Commentary'!B608='Data Validation'!$B$6,"Yes",'Pod Commentary'!B608='Data Validation'!$B$7,"Yes",'Pod Commentary'!B608='Data Validation'!$B$8,"No",'Pod Commentary'!B608='Data Validation'!$B$9,"Yes",'Pod Commentary'!B608='Data Validation'!$B$10,"Yes",'Pod Commentary'!B608='Data Validation'!$B$11,"-"),"-")</f>
        <v>-</v>
      </c>
      <c r="K608" s="2" t="str" cm="1">
        <f t="array" ref="K608">IFERROR(_xlfn.IFS(D608="Garage","No",B608='Data Validation'!$B$3,"Yes",'Pod Commentary'!B608='Data Validation'!$B$4,"No",'Pod Commentary'!B608='Data Validation'!$B$5,"No",'Pod Commentary'!B608='Data Validation'!$B$6,"No",'Pod Commentary'!B608='Data Validation'!$B$7,"No",'Pod Commentary'!B608='Data Validation'!$B$8,"Yes",'Pod Commentary'!B608='Data Validation'!$B$9,"No",'Pod Commentary'!B608='Data Validation'!$B$10,"No",'Pod Commentary'!B608='Data Validation'!$B$11,"No"),"-")</f>
        <v>-</v>
      </c>
      <c r="L608" s="2" t="str" cm="1">
        <f t="array" ref="L608">IFERROR(_xlfn.IFS(B608='Data Validation'!$B$6,"Yes",B608='Data Validation'!$B$7,"Yes"),"-")</f>
        <v>-</v>
      </c>
      <c r="R608" s="11" t="str">
        <f t="shared" si="124"/>
        <v>-</v>
      </c>
      <c r="S608" s="11" t="str">
        <f t="shared" si="125"/>
        <v>-</v>
      </c>
      <c r="T608" s="11" t="str">
        <f t="shared" si="126"/>
        <v>-</v>
      </c>
      <c r="U608" s="11" t="str">
        <f t="shared" si="127"/>
        <v>-</v>
      </c>
      <c r="V608" s="11" t="str">
        <f t="shared" si="128"/>
        <v>-</v>
      </c>
      <c r="W608" s="11" t="str">
        <f t="shared" si="133"/>
        <v>-</v>
      </c>
      <c r="X608" s="11" t="str">
        <f t="shared" si="134"/>
        <v>-</v>
      </c>
      <c r="Y608" s="11" t="str" cm="1">
        <f t="array" ref="Y608">IFERROR(_xlfn.IFS(B608=$U$1,"2",B608=$V$1,"2",J608="Yes","1")*1,"-")</f>
        <v>-</v>
      </c>
      <c r="Z608" s="11" t="str">
        <f t="shared" si="135"/>
        <v>-</v>
      </c>
      <c r="AA608" s="11" t="str">
        <f t="shared" si="136"/>
        <v>-</v>
      </c>
      <c r="AB608" s="2" t="str">
        <f t="shared" si="129"/>
        <v>-</v>
      </c>
      <c r="AC608" s="11" t="str">
        <f t="shared" si="130"/>
        <v>-</v>
      </c>
      <c r="AD608" s="11" t="str">
        <f t="shared" si="131"/>
        <v>-</v>
      </c>
      <c r="AE608" s="11" t="str">
        <f t="shared" si="132"/>
        <v>-</v>
      </c>
    </row>
    <row r="609" spans="10:31" x14ac:dyDescent="0.35">
      <c r="J609" s="2" t="str" cm="1">
        <f t="array" ref="J609">IFERROR(_xlfn.IFS('Pod Commentary'!B609='Data Validation'!$B$3,"No",'Pod Commentary'!B609='Data Validation'!$B$4,"Yes",'Pod Commentary'!B609='Data Validation'!$B$5,"Yes",'Pod Commentary'!B609='Data Validation'!$B$6,"Yes",'Pod Commentary'!B609='Data Validation'!$B$7,"Yes",'Pod Commentary'!B609='Data Validation'!$B$8,"No",'Pod Commentary'!B609='Data Validation'!$B$9,"Yes",'Pod Commentary'!B609='Data Validation'!$B$10,"Yes",'Pod Commentary'!B609='Data Validation'!$B$11,"-"),"-")</f>
        <v>-</v>
      </c>
      <c r="K609" s="2" t="str" cm="1">
        <f t="array" ref="K609">IFERROR(_xlfn.IFS(D609="Garage","No",B609='Data Validation'!$B$3,"Yes",'Pod Commentary'!B609='Data Validation'!$B$4,"No",'Pod Commentary'!B609='Data Validation'!$B$5,"No",'Pod Commentary'!B609='Data Validation'!$B$6,"No",'Pod Commentary'!B609='Data Validation'!$B$7,"No",'Pod Commentary'!B609='Data Validation'!$B$8,"Yes",'Pod Commentary'!B609='Data Validation'!$B$9,"No",'Pod Commentary'!B609='Data Validation'!$B$10,"No",'Pod Commentary'!B609='Data Validation'!$B$11,"No"),"-")</f>
        <v>-</v>
      </c>
      <c r="L609" s="2" t="str" cm="1">
        <f t="array" ref="L609">IFERROR(_xlfn.IFS(B609='Data Validation'!$B$6,"Yes",B609='Data Validation'!$B$7,"Yes"),"-")</f>
        <v>-</v>
      </c>
      <c r="R609" s="11" t="str">
        <f t="shared" si="124"/>
        <v>-</v>
      </c>
      <c r="S609" s="11" t="str">
        <f t="shared" si="125"/>
        <v>-</v>
      </c>
      <c r="T609" s="11" t="str">
        <f t="shared" si="126"/>
        <v>-</v>
      </c>
      <c r="U609" s="11" t="str">
        <f t="shared" si="127"/>
        <v>-</v>
      </c>
      <c r="V609" s="11" t="str">
        <f t="shared" si="128"/>
        <v>-</v>
      </c>
      <c r="W609" s="11" t="str">
        <f t="shared" si="133"/>
        <v>-</v>
      </c>
      <c r="X609" s="11" t="str">
        <f t="shared" si="134"/>
        <v>-</v>
      </c>
      <c r="Y609" s="11" t="str" cm="1">
        <f t="array" ref="Y609">IFERROR(_xlfn.IFS(B609=$U$1,"2",B609=$V$1,"2",J609="Yes","1")*1,"-")</f>
        <v>-</v>
      </c>
      <c r="Z609" s="11" t="str">
        <f t="shared" si="135"/>
        <v>-</v>
      </c>
      <c r="AA609" s="11" t="str">
        <f t="shared" si="136"/>
        <v>-</v>
      </c>
      <c r="AB609" s="2" t="str">
        <f t="shared" si="129"/>
        <v>-</v>
      </c>
      <c r="AC609" s="11" t="str">
        <f t="shared" si="130"/>
        <v>-</v>
      </c>
      <c r="AD609" s="11" t="str">
        <f t="shared" si="131"/>
        <v>-</v>
      </c>
      <c r="AE609" s="11" t="str">
        <f t="shared" si="132"/>
        <v>-</v>
      </c>
    </row>
    <row r="610" spans="10:31" x14ac:dyDescent="0.35">
      <c r="J610" s="2" t="str" cm="1">
        <f t="array" ref="J610">IFERROR(_xlfn.IFS('Pod Commentary'!B610='Data Validation'!$B$3,"No",'Pod Commentary'!B610='Data Validation'!$B$4,"Yes",'Pod Commentary'!B610='Data Validation'!$B$5,"Yes",'Pod Commentary'!B610='Data Validation'!$B$6,"Yes",'Pod Commentary'!B610='Data Validation'!$B$7,"Yes",'Pod Commentary'!B610='Data Validation'!$B$8,"No",'Pod Commentary'!B610='Data Validation'!$B$9,"Yes",'Pod Commentary'!B610='Data Validation'!$B$10,"Yes",'Pod Commentary'!B610='Data Validation'!$B$11,"-"),"-")</f>
        <v>-</v>
      </c>
      <c r="K610" s="2" t="str" cm="1">
        <f t="array" ref="K610">IFERROR(_xlfn.IFS(D610="Garage","No",B610='Data Validation'!$B$3,"Yes",'Pod Commentary'!B610='Data Validation'!$B$4,"No",'Pod Commentary'!B610='Data Validation'!$B$5,"No",'Pod Commentary'!B610='Data Validation'!$B$6,"No",'Pod Commentary'!B610='Data Validation'!$B$7,"No",'Pod Commentary'!B610='Data Validation'!$B$8,"Yes",'Pod Commentary'!B610='Data Validation'!$B$9,"No",'Pod Commentary'!B610='Data Validation'!$B$10,"No",'Pod Commentary'!B610='Data Validation'!$B$11,"No"),"-")</f>
        <v>-</v>
      </c>
      <c r="L610" s="2" t="str" cm="1">
        <f t="array" ref="L610">IFERROR(_xlfn.IFS(B610='Data Validation'!$B$6,"Yes",B610='Data Validation'!$B$7,"Yes"),"-")</f>
        <v>-</v>
      </c>
      <c r="R610" s="11" t="str">
        <f t="shared" si="124"/>
        <v>-</v>
      </c>
      <c r="S610" s="11" t="str">
        <f t="shared" si="125"/>
        <v>-</v>
      </c>
      <c r="T610" s="11" t="str">
        <f t="shared" si="126"/>
        <v>-</v>
      </c>
      <c r="U610" s="11" t="str">
        <f t="shared" si="127"/>
        <v>-</v>
      </c>
      <c r="V610" s="11" t="str">
        <f t="shared" si="128"/>
        <v>-</v>
      </c>
      <c r="W610" s="11" t="str">
        <f t="shared" si="133"/>
        <v>-</v>
      </c>
      <c r="X610" s="11" t="str">
        <f t="shared" si="134"/>
        <v>-</v>
      </c>
      <c r="Y610" s="11" t="str" cm="1">
        <f t="array" ref="Y610">IFERROR(_xlfn.IFS(B610=$U$1,"2",B610=$V$1,"2",J610="Yes","1")*1,"-")</f>
        <v>-</v>
      </c>
      <c r="Z610" s="11" t="str">
        <f t="shared" si="135"/>
        <v>-</v>
      </c>
      <c r="AA610" s="11" t="str">
        <f t="shared" si="136"/>
        <v>-</v>
      </c>
      <c r="AB610" s="2" t="str">
        <f t="shared" si="129"/>
        <v>-</v>
      </c>
      <c r="AC610" s="11" t="str">
        <f t="shared" si="130"/>
        <v>-</v>
      </c>
      <c r="AD610" s="11" t="str">
        <f t="shared" si="131"/>
        <v>-</v>
      </c>
      <c r="AE610" s="11" t="str">
        <f t="shared" si="132"/>
        <v>-</v>
      </c>
    </row>
    <row r="611" spans="10:31" x14ac:dyDescent="0.35">
      <c r="J611" s="2" t="str" cm="1">
        <f t="array" ref="J611">IFERROR(_xlfn.IFS('Pod Commentary'!B611='Data Validation'!$B$3,"No",'Pod Commentary'!B611='Data Validation'!$B$4,"Yes",'Pod Commentary'!B611='Data Validation'!$B$5,"Yes",'Pod Commentary'!B611='Data Validation'!$B$6,"Yes",'Pod Commentary'!B611='Data Validation'!$B$7,"Yes",'Pod Commentary'!B611='Data Validation'!$B$8,"No",'Pod Commentary'!B611='Data Validation'!$B$9,"Yes",'Pod Commentary'!B611='Data Validation'!$B$10,"Yes",'Pod Commentary'!B611='Data Validation'!$B$11,"-"),"-")</f>
        <v>-</v>
      </c>
      <c r="K611" s="2" t="str" cm="1">
        <f t="array" ref="K611">IFERROR(_xlfn.IFS(D611="Garage","No",B611='Data Validation'!$B$3,"Yes",'Pod Commentary'!B611='Data Validation'!$B$4,"No",'Pod Commentary'!B611='Data Validation'!$B$5,"No",'Pod Commentary'!B611='Data Validation'!$B$6,"No",'Pod Commentary'!B611='Data Validation'!$B$7,"No",'Pod Commentary'!B611='Data Validation'!$B$8,"Yes",'Pod Commentary'!B611='Data Validation'!$B$9,"No",'Pod Commentary'!B611='Data Validation'!$B$10,"No",'Pod Commentary'!B611='Data Validation'!$B$11,"No"),"-")</f>
        <v>-</v>
      </c>
      <c r="L611" s="2" t="str" cm="1">
        <f t="array" ref="L611">IFERROR(_xlfn.IFS(B611='Data Validation'!$B$6,"Yes",B611='Data Validation'!$B$7,"Yes"),"-")</f>
        <v>-</v>
      </c>
      <c r="R611" s="11" t="str">
        <f t="shared" si="124"/>
        <v>-</v>
      </c>
      <c r="S611" s="11" t="str">
        <f t="shared" si="125"/>
        <v>-</v>
      </c>
      <c r="T611" s="11" t="str">
        <f t="shared" si="126"/>
        <v>-</v>
      </c>
      <c r="U611" s="11" t="str">
        <f t="shared" si="127"/>
        <v>-</v>
      </c>
      <c r="V611" s="11" t="str">
        <f t="shared" si="128"/>
        <v>-</v>
      </c>
      <c r="W611" s="11" t="str">
        <f t="shared" si="133"/>
        <v>-</v>
      </c>
      <c r="X611" s="11" t="str">
        <f t="shared" si="134"/>
        <v>-</v>
      </c>
      <c r="Y611" s="11" t="str" cm="1">
        <f t="array" ref="Y611">IFERROR(_xlfn.IFS(B611=$U$1,"2",B611=$V$1,"2",J611="Yes","1")*1,"-")</f>
        <v>-</v>
      </c>
      <c r="Z611" s="11" t="str">
        <f t="shared" si="135"/>
        <v>-</v>
      </c>
      <c r="AA611" s="11" t="str">
        <f t="shared" si="136"/>
        <v>-</v>
      </c>
      <c r="AB611" s="2" t="str">
        <f t="shared" si="129"/>
        <v>-</v>
      </c>
      <c r="AC611" s="11" t="str">
        <f t="shared" si="130"/>
        <v>-</v>
      </c>
      <c r="AD611" s="11" t="str">
        <f t="shared" si="131"/>
        <v>-</v>
      </c>
      <c r="AE611" s="11" t="str">
        <f t="shared" si="132"/>
        <v>-</v>
      </c>
    </row>
    <row r="612" spans="10:31" x14ac:dyDescent="0.35">
      <c r="J612" s="2" t="str" cm="1">
        <f t="array" ref="J612">IFERROR(_xlfn.IFS('Pod Commentary'!B612='Data Validation'!$B$3,"No",'Pod Commentary'!B612='Data Validation'!$B$4,"Yes",'Pod Commentary'!B612='Data Validation'!$B$5,"Yes",'Pod Commentary'!B612='Data Validation'!$B$6,"Yes",'Pod Commentary'!B612='Data Validation'!$B$7,"Yes",'Pod Commentary'!B612='Data Validation'!$B$8,"No",'Pod Commentary'!B612='Data Validation'!$B$9,"Yes",'Pod Commentary'!B612='Data Validation'!$B$10,"Yes",'Pod Commentary'!B612='Data Validation'!$B$11,"-"),"-")</f>
        <v>-</v>
      </c>
      <c r="K612" s="2" t="str" cm="1">
        <f t="array" ref="K612">IFERROR(_xlfn.IFS(D612="Garage","No",B612='Data Validation'!$B$3,"Yes",'Pod Commentary'!B612='Data Validation'!$B$4,"No",'Pod Commentary'!B612='Data Validation'!$B$5,"No",'Pod Commentary'!B612='Data Validation'!$B$6,"No",'Pod Commentary'!B612='Data Validation'!$B$7,"No",'Pod Commentary'!B612='Data Validation'!$B$8,"Yes",'Pod Commentary'!B612='Data Validation'!$B$9,"No",'Pod Commentary'!B612='Data Validation'!$B$10,"No",'Pod Commentary'!B612='Data Validation'!$B$11,"No"),"-")</f>
        <v>-</v>
      </c>
      <c r="L612" s="2" t="str" cm="1">
        <f t="array" ref="L612">IFERROR(_xlfn.IFS(B612='Data Validation'!$B$6,"Yes",B612='Data Validation'!$B$7,"Yes"),"-")</f>
        <v>-</v>
      </c>
      <c r="R612" s="11" t="str">
        <f t="shared" si="124"/>
        <v>-</v>
      </c>
      <c r="S612" s="11" t="str">
        <f t="shared" si="125"/>
        <v>-</v>
      </c>
      <c r="T612" s="11" t="str">
        <f t="shared" si="126"/>
        <v>-</v>
      </c>
      <c r="U612" s="11" t="str">
        <f t="shared" si="127"/>
        <v>-</v>
      </c>
      <c r="V612" s="11" t="str">
        <f t="shared" si="128"/>
        <v>-</v>
      </c>
      <c r="W612" s="11" t="str">
        <f t="shared" si="133"/>
        <v>-</v>
      </c>
      <c r="X612" s="11" t="str">
        <f t="shared" si="134"/>
        <v>-</v>
      </c>
      <c r="Y612" s="11" t="str" cm="1">
        <f t="array" ref="Y612">IFERROR(_xlfn.IFS(B612=$U$1,"2",B612=$V$1,"2",J612="Yes","1")*1,"-")</f>
        <v>-</v>
      </c>
      <c r="Z612" s="11" t="str">
        <f t="shared" si="135"/>
        <v>-</v>
      </c>
      <c r="AA612" s="11" t="str">
        <f t="shared" si="136"/>
        <v>-</v>
      </c>
      <c r="AB612" s="2" t="str">
        <f t="shared" si="129"/>
        <v>-</v>
      </c>
      <c r="AC612" s="11" t="str">
        <f t="shared" si="130"/>
        <v>-</v>
      </c>
      <c r="AD612" s="11" t="str">
        <f t="shared" si="131"/>
        <v>-</v>
      </c>
      <c r="AE612" s="11" t="str">
        <f t="shared" si="132"/>
        <v>-</v>
      </c>
    </row>
    <row r="613" spans="10:31" x14ac:dyDescent="0.35">
      <c r="J613" s="2" t="str" cm="1">
        <f t="array" ref="J613">IFERROR(_xlfn.IFS('Pod Commentary'!B613='Data Validation'!$B$3,"No",'Pod Commentary'!B613='Data Validation'!$B$4,"Yes",'Pod Commentary'!B613='Data Validation'!$B$5,"Yes",'Pod Commentary'!B613='Data Validation'!$B$6,"Yes",'Pod Commentary'!B613='Data Validation'!$B$7,"Yes",'Pod Commentary'!B613='Data Validation'!$B$8,"No",'Pod Commentary'!B613='Data Validation'!$B$9,"Yes",'Pod Commentary'!B613='Data Validation'!$B$10,"Yes",'Pod Commentary'!B613='Data Validation'!$B$11,"-"),"-")</f>
        <v>-</v>
      </c>
      <c r="K613" s="2" t="str" cm="1">
        <f t="array" ref="K613">IFERROR(_xlfn.IFS(D613="Garage","No",B613='Data Validation'!$B$3,"Yes",'Pod Commentary'!B613='Data Validation'!$B$4,"No",'Pod Commentary'!B613='Data Validation'!$B$5,"No",'Pod Commentary'!B613='Data Validation'!$B$6,"No",'Pod Commentary'!B613='Data Validation'!$B$7,"No",'Pod Commentary'!B613='Data Validation'!$B$8,"Yes",'Pod Commentary'!B613='Data Validation'!$B$9,"No",'Pod Commentary'!B613='Data Validation'!$B$10,"No",'Pod Commentary'!B613='Data Validation'!$B$11,"No"),"-")</f>
        <v>-</v>
      </c>
      <c r="L613" s="2" t="str" cm="1">
        <f t="array" ref="L613">IFERROR(_xlfn.IFS(B613='Data Validation'!$B$6,"Yes",B613='Data Validation'!$B$7,"Yes"),"-")</f>
        <v>-</v>
      </c>
      <c r="R613" s="11" t="str">
        <f t="shared" si="124"/>
        <v>-</v>
      </c>
      <c r="S613" s="11" t="str">
        <f t="shared" si="125"/>
        <v>-</v>
      </c>
      <c r="T613" s="11" t="str">
        <f t="shared" si="126"/>
        <v>-</v>
      </c>
      <c r="U613" s="11" t="str">
        <f t="shared" si="127"/>
        <v>-</v>
      </c>
      <c r="V613" s="11" t="str">
        <f t="shared" si="128"/>
        <v>-</v>
      </c>
      <c r="W613" s="11" t="str">
        <f t="shared" si="133"/>
        <v>-</v>
      </c>
      <c r="X613" s="11" t="str">
        <f t="shared" si="134"/>
        <v>-</v>
      </c>
      <c r="Y613" s="11" t="str" cm="1">
        <f t="array" ref="Y613">IFERROR(_xlfn.IFS(B613=$U$1,"2",B613=$V$1,"2",J613="Yes","1")*1,"-")</f>
        <v>-</v>
      </c>
      <c r="Z613" s="11" t="str">
        <f t="shared" si="135"/>
        <v>-</v>
      </c>
      <c r="AA613" s="11" t="str">
        <f t="shared" si="136"/>
        <v>-</v>
      </c>
      <c r="AB613" s="2" t="str">
        <f t="shared" si="129"/>
        <v>-</v>
      </c>
      <c r="AC613" s="11" t="str">
        <f t="shared" si="130"/>
        <v>-</v>
      </c>
      <c r="AD613" s="11" t="str">
        <f t="shared" si="131"/>
        <v>-</v>
      </c>
      <c r="AE613" s="11" t="str">
        <f t="shared" si="132"/>
        <v>-</v>
      </c>
    </row>
    <row r="614" spans="10:31" x14ac:dyDescent="0.35">
      <c r="J614" s="2" t="str" cm="1">
        <f t="array" ref="J614">IFERROR(_xlfn.IFS('Pod Commentary'!B614='Data Validation'!$B$3,"No",'Pod Commentary'!B614='Data Validation'!$B$4,"Yes",'Pod Commentary'!B614='Data Validation'!$B$5,"Yes",'Pod Commentary'!B614='Data Validation'!$B$6,"Yes",'Pod Commentary'!B614='Data Validation'!$B$7,"Yes",'Pod Commentary'!B614='Data Validation'!$B$8,"No",'Pod Commentary'!B614='Data Validation'!$B$9,"Yes",'Pod Commentary'!B614='Data Validation'!$B$10,"Yes",'Pod Commentary'!B614='Data Validation'!$B$11,"-"),"-")</f>
        <v>-</v>
      </c>
      <c r="K614" s="2" t="str" cm="1">
        <f t="array" ref="K614">IFERROR(_xlfn.IFS(D614="Garage","No",B614='Data Validation'!$B$3,"Yes",'Pod Commentary'!B614='Data Validation'!$B$4,"No",'Pod Commentary'!B614='Data Validation'!$B$5,"No",'Pod Commentary'!B614='Data Validation'!$B$6,"No",'Pod Commentary'!B614='Data Validation'!$B$7,"No",'Pod Commentary'!B614='Data Validation'!$B$8,"Yes",'Pod Commentary'!B614='Data Validation'!$B$9,"No",'Pod Commentary'!B614='Data Validation'!$B$10,"No",'Pod Commentary'!B614='Data Validation'!$B$11,"No"),"-")</f>
        <v>-</v>
      </c>
      <c r="L614" s="2" t="str" cm="1">
        <f t="array" ref="L614">IFERROR(_xlfn.IFS(B614='Data Validation'!$B$6,"Yes",B614='Data Validation'!$B$7,"Yes"),"-")</f>
        <v>-</v>
      </c>
      <c r="R614" s="11" t="str">
        <f t="shared" si="124"/>
        <v>-</v>
      </c>
      <c r="S614" s="11" t="str">
        <f t="shared" si="125"/>
        <v>-</v>
      </c>
      <c r="T614" s="11" t="str">
        <f t="shared" si="126"/>
        <v>-</v>
      </c>
      <c r="U614" s="11" t="str">
        <f t="shared" si="127"/>
        <v>-</v>
      </c>
      <c r="V614" s="11" t="str">
        <f t="shared" si="128"/>
        <v>-</v>
      </c>
      <c r="W614" s="11" t="str">
        <f t="shared" si="133"/>
        <v>-</v>
      </c>
      <c r="X614" s="11" t="str">
        <f t="shared" si="134"/>
        <v>-</v>
      </c>
      <c r="Y614" s="11" t="str" cm="1">
        <f t="array" ref="Y614">IFERROR(_xlfn.IFS(B614=$U$1,"2",B614=$V$1,"2",J614="Yes","1")*1,"-")</f>
        <v>-</v>
      </c>
      <c r="Z614" s="11" t="str">
        <f t="shared" si="135"/>
        <v>-</v>
      </c>
      <c r="AA614" s="11" t="str">
        <f t="shared" si="136"/>
        <v>-</v>
      </c>
      <c r="AB614" s="2" t="str">
        <f t="shared" si="129"/>
        <v>-</v>
      </c>
      <c r="AC614" s="11" t="str">
        <f t="shared" si="130"/>
        <v>-</v>
      </c>
      <c r="AD614" s="11" t="str">
        <f t="shared" si="131"/>
        <v>-</v>
      </c>
      <c r="AE614" s="11" t="str">
        <f t="shared" si="132"/>
        <v>-</v>
      </c>
    </row>
    <row r="615" spans="10:31" x14ac:dyDescent="0.35">
      <c r="J615" s="2" t="str" cm="1">
        <f t="array" ref="J615">IFERROR(_xlfn.IFS('Pod Commentary'!B615='Data Validation'!$B$3,"No",'Pod Commentary'!B615='Data Validation'!$B$4,"Yes",'Pod Commentary'!B615='Data Validation'!$B$5,"Yes",'Pod Commentary'!B615='Data Validation'!$B$6,"Yes",'Pod Commentary'!B615='Data Validation'!$B$7,"Yes",'Pod Commentary'!B615='Data Validation'!$B$8,"No",'Pod Commentary'!B615='Data Validation'!$B$9,"Yes",'Pod Commentary'!B615='Data Validation'!$B$10,"Yes",'Pod Commentary'!B615='Data Validation'!$B$11,"-"),"-")</f>
        <v>-</v>
      </c>
      <c r="K615" s="2" t="str" cm="1">
        <f t="array" ref="K615">IFERROR(_xlfn.IFS(D615="Garage","No",B615='Data Validation'!$B$3,"Yes",'Pod Commentary'!B615='Data Validation'!$B$4,"No",'Pod Commentary'!B615='Data Validation'!$B$5,"No",'Pod Commentary'!B615='Data Validation'!$B$6,"No",'Pod Commentary'!B615='Data Validation'!$B$7,"No",'Pod Commentary'!B615='Data Validation'!$B$8,"Yes",'Pod Commentary'!B615='Data Validation'!$B$9,"No",'Pod Commentary'!B615='Data Validation'!$B$10,"No",'Pod Commentary'!B615='Data Validation'!$B$11,"No"),"-")</f>
        <v>-</v>
      </c>
      <c r="L615" s="2" t="str" cm="1">
        <f t="array" ref="L615">IFERROR(_xlfn.IFS(B615='Data Validation'!$B$6,"Yes",B615='Data Validation'!$B$7,"Yes"),"-")</f>
        <v>-</v>
      </c>
      <c r="R615" s="11" t="str">
        <f t="shared" si="124"/>
        <v>-</v>
      </c>
      <c r="S615" s="11" t="str">
        <f t="shared" si="125"/>
        <v>-</v>
      </c>
      <c r="T615" s="11" t="str">
        <f t="shared" si="126"/>
        <v>-</v>
      </c>
      <c r="U615" s="11" t="str">
        <f t="shared" si="127"/>
        <v>-</v>
      </c>
      <c r="V615" s="11" t="str">
        <f t="shared" si="128"/>
        <v>-</v>
      </c>
      <c r="W615" s="11" t="str">
        <f t="shared" si="133"/>
        <v>-</v>
      </c>
      <c r="X615" s="11" t="str">
        <f t="shared" si="134"/>
        <v>-</v>
      </c>
      <c r="Y615" s="11" t="str" cm="1">
        <f t="array" ref="Y615">IFERROR(_xlfn.IFS(B615=$U$1,"2",B615=$V$1,"2",J615="Yes","1")*1,"-")</f>
        <v>-</v>
      </c>
      <c r="Z615" s="11" t="str">
        <f t="shared" si="135"/>
        <v>-</v>
      </c>
      <c r="AA615" s="11" t="str">
        <f t="shared" si="136"/>
        <v>-</v>
      </c>
      <c r="AB615" s="2" t="str">
        <f t="shared" si="129"/>
        <v>-</v>
      </c>
      <c r="AC615" s="11" t="str">
        <f t="shared" si="130"/>
        <v>-</v>
      </c>
      <c r="AD615" s="11" t="str">
        <f t="shared" si="131"/>
        <v>-</v>
      </c>
      <c r="AE615" s="11" t="str">
        <f t="shared" si="132"/>
        <v>-</v>
      </c>
    </row>
    <row r="616" spans="10:31" x14ac:dyDescent="0.35">
      <c r="J616" s="2" t="str" cm="1">
        <f t="array" ref="J616">IFERROR(_xlfn.IFS('Pod Commentary'!B616='Data Validation'!$B$3,"No",'Pod Commentary'!B616='Data Validation'!$B$4,"Yes",'Pod Commentary'!B616='Data Validation'!$B$5,"Yes",'Pod Commentary'!B616='Data Validation'!$B$6,"Yes",'Pod Commentary'!B616='Data Validation'!$B$7,"Yes",'Pod Commentary'!B616='Data Validation'!$B$8,"No",'Pod Commentary'!B616='Data Validation'!$B$9,"Yes",'Pod Commentary'!B616='Data Validation'!$B$10,"Yes",'Pod Commentary'!B616='Data Validation'!$B$11,"-"),"-")</f>
        <v>-</v>
      </c>
      <c r="K616" s="2" t="str" cm="1">
        <f t="array" ref="K616">IFERROR(_xlfn.IFS(D616="Garage","No",B616='Data Validation'!$B$3,"Yes",'Pod Commentary'!B616='Data Validation'!$B$4,"No",'Pod Commentary'!B616='Data Validation'!$B$5,"No",'Pod Commentary'!B616='Data Validation'!$B$6,"No",'Pod Commentary'!B616='Data Validation'!$B$7,"No",'Pod Commentary'!B616='Data Validation'!$B$8,"Yes",'Pod Commentary'!B616='Data Validation'!$B$9,"No",'Pod Commentary'!B616='Data Validation'!$B$10,"No",'Pod Commentary'!B616='Data Validation'!$B$11,"No"),"-")</f>
        <v>-</v>
      </c>
      <c r="L616" s="2" t="str" cm="1">
        <f t="array" ref="L616">IFERROR(_xlfn.IFS(B616='Data Validation'!$B$6,"Yes",B616='Data Validation'!$B$7,"Yes"),"-")</f>
        <v>-</v>
      </c>
      <c r="R616" s="11" t="str">
        <f t="shared" si="124"/>
        <v>-</v>
      </c>
      <c r="S616" s="11" t="str">
        <f t="shared" si="125"/>
        <v>-</v>
      </c>
      <c r="T616" s="11" t="str">
        <f t="shared" si="126"/>
        <v>-</v>
      </c>
      <c r="U616" s="11" t="str">
        <f t="shared" si="127"/>
        <v>-</v>
      </c>
      <c r="V616" s="11" t="str">
        <f t="shared" si="128"/>
        <v>-</v>
      </c>
      <c r="W616" s="11" t="str">
        <f t="shared" si="133"/>
        <v>-</v>
      </c>
      <c r="X616" s="11" t="str">
        <f t="shared" si="134"/>
        <v>-</v>
      </c>
      <c r="Y616" s="11" t="str" cm="1">
        <f t="array" ref="Y616">IFERROR(_xlfn.IFS(B616=$U$1,"2",B616=$V$1,"2",J616="Yes","1")*1,"-")</f>
        <v>-</v>
      </c>
      <c r="Z616" s="11" t="str">
        <f t="shared" si="135"/>
        <v>-</v>
      </c>
      <c r="AA616" s="11" t="str">
        <f t="shared" si="136"/>
        <v>-</v>
      </c>
      <c r="AB616" s="2" t="str">
        <f t="shared" si="129"/>
        <v>-</v>
      </c>
      <c r="AC616" s="11" t="str">
        <f t="shared" si="130"/>
        <v>-</v>
      </c>
      <c r="AD616" s="11" t="str">
        <f t="shared" si="131"/>
        <v>-</v>
      </c>
      <c r="AE616" s="11" t="str">
        <f t="shared" si="132"/>
        <v>-</v>
      </c>
    </row>
    <row r="617" spans="10:31" x14ac:dyDescent="0.35">
      <c r="J617" s="2" t="str" cm="1">
        <f t="array" ref="J617">IFERROR(_xlfn.IFS('Pod Commentary'!B617='Data Validation'!$B$3,"No",'Pod Commentary'!B617='Data Validation'!$B$4,"Yes",'Pod Commentary'!B617='Data Validation'!$B$5,"Yes",'Pod Commentary'!B617='Data Validation'!$B$6,"Yes",'Pod Commentary'!B617='Data Validation'!$B$7,"Yes",'Pod Commentary'!B617='Data Validation'!$B$8,"No",'Pod Commentary'!B617='Data Validation'!$B$9,"Yes",'Pod Commentary'!B617='Data Validation'!$B$10,"Yes",'Pod Commentary'!B617='Data Validation'!$B$11,"-"),"-")</f>
        <v>-</v>
      </c>
      <c r="K617" s="2" t="str" cm="1">
        <f t="array" ref="K617">IFERROR(_xlfn.IFS(D617="Garage","No",B617='Data Validation'!$B$3,"Yes",'Pod Commentary'!B617='Data Validation'!$B$4,"No",'Pod Commentary'!B617='Data Validation'!$B$5,"No",'Pod Commentary'!B617='Data Validation'!$B$6,"No",'Pod Commentary'!B617='Data Validation'!$B$7,"No",'Pod Commentary'!B617='Data Validation'!$B$8,"Yes",'Pod Commentary'!B617='Data Validation'!$B$9,"No",'Pod Commentary'!B617='Data Validation'!$B$10,"No",'Pod Commentary'!B617='Data Validation'!$B$11,"No"),"-")</f>
        <v>-</v>
      </c>
      <c r="L617" s="2" t="str" cm="1">
        <f t="array" ref="L617">IFERROR(_xlfn.IFS(B617='Data Validation'!$B$6,"Yes",B617='Data Validation'!$B$7,"Yes"),"-")</f>
        <v>-</v>
      </c>
      <c r="R617" s="11" t="str">
        <f t="shared" si="124"/>
        <v>-</v>
      </c>
      <c r="S617" s="11" t="str">
        <f t="shared" si="125"/>
        <v>-</v>
      </c>
      <c r="T617" s="11" t="str">
        <f t="shared" si="126"/>
        <v>-</v>
      </c>
      <c r="U617" s="11" t="str">
        <f t="shared" si="127"/>
        <v>-</v>
      </c>
      <c r="V617" s="11" t="str">
        <f t="shared" si="128"/>
        <v>-</v>
      </c>
      <c r="W617" s="11" t="str">
        <f t="shared" si="133"/>
        <v>-</v>
      </c>
      <c r="X617" s="11" t="str">
        <f t="shared" si="134"/>
        <v>-</v>
      </c>
      <c r="Y617" s="11" t="str" cm="1">
        <f t="array" ref="Y617">IFERROR(_xlfn.IFS(B617=$U$1,"2",B617=$V$1,"2",J617="Yes","1")*1,"-")</f>
        <v>-</v>
      </c>
      <c r="Z617" s="11" t="str">
        <f t="shared" si="135"/>
        <v>-</v>
      </c>
      <c r="AA617" s="11" t="str">
        <f t="shared" si="136"/>
        <v>-</v>
      </c>
      <c r="AB617" s="2" t="str">
        <f t="shared" si="129"/>
        <v>-</v>
      </c>
      <c r="AC617" s="11" t="str">
        <f t="shared" si="130"/>
        <v>-</v>
      </c>
      <c r="AD617" s="11" t="str">
        <f t="shared" si="131"/>
        <v>-</v>
      </c>
      <c r="AE617" s="11" t="str">
        <f t="shared" si="132"/>
        <v>-</v>
      </c>
    </row>
    <row r="618" spans="10:31" x14ac:dyDescent="0.35">
      <c r="J618" s="2" t="str" cm="1">
        <f t="array" ref="J618">IFERROR(_xlfn.IFS('Pod Commentary'!B618='Data Validation'!$B$3,"No",'Pod Commentary'!B618='Data Validation'!$B$4,"Yes",'Pod Commentary'!B618='Data Validation'!$B$5,"Yes",'Pod Commentary'!B618='Data Validation'!$B$6,"Yes",'Pod Commentary'!B618='Data Validation'!$B$7,"Yes",'Pod Commentary'!B618='Data Validation'!$B$8,"No",'Pod Commentary'!B618='Data Validation'!$B$9,"Yes",'Pod Commentary'!B618='Data Validation'!$B$10,"Yes",'Pod Commentary'!B618='Data Validation'!$B$11,"-"),"-")</f>
        <v>-</v>
      </c>
      <c r="K618" s="2" t="str" cm="1">
        <f t="array" ref="K618">IFERROR(_xlfn.IFS(D618="Garage","No",B618='Data Validation'!$B$3,"Yes",'Pod Commentary'!B618='Data Validation'!$B$4,"No",'Pod Commentary'!B618='Data Validation'!$B$5,"No",'Pod Commentary'!B618='Data Validation'!$B$6,"No",'Pod Commentary'!B618='Data Validation'!$B$7,"No",'Pod Commentary'!B618='Data Validation'!$B$8,"Yes",'Pod Commentary'!B618='Data Validation'!$B$9,"No",'Pod Commentary'!B618='Data Validation'!$B$10,"No",'Pod Commentary'!B618='Data Validation'!$B$11,"No"),"-")</f>
        <v>-</v>
      </c>
      <c r="L618" s="2" t="str" cm="1">
        <f t="array" ref="L618">IFERROR(_xlfn.IFS(B618='Data Validation'!$B$6,"Yes",B618='Data Validation'!$B$7,"Yes"),"-")</f>
        <v>-</v>
      </c>
      <c r="R618" s="11" t="str">
        <f t="shared" si="124"/>
        <v>-</v>
      </c>
      <c r="S618" s="11" t="str">
        <f t="shared" si="125"/>
        <v>-</v>
      </c>
      <c r="T618" s="11" t="str">
        <f t="shared" si="126"/>
        <v>-</v>
      </c>
      <c r="U618" s="11" t="str">
        <f t="shared" si="127"/>
        <v>-</v>
      </c>
      <c r="V618" s="11" t="str">
        <f t="shared" si="128"/>
        <v>-</v>
      </c>
      <c r="W618" s="11" t="str">
        <f t="shared" si="133"/>
        <v>-</v>
      </c>
      <c r="X618" s="11" t="str">
        <f t="shared" si="134"/>
        <v>-</v>
      </c>
      <c r="Y618" s="11" t="str" cm="1">
        <f t="array" ref="Y618">IFERROR(_xlfn.IFS(B618=$U$1,"2",B618=$V$1,"2",J618="Yes","1")*1,"-")</f>
        <v>-</v>
      </c>
      <c r="Z618" s="11" t="str">
        <f t="shared" si="135"/>
        <v>-</v>
      </c>
      <c r="AA618" s="11" t="str">
        <f t="shared" si="136"/>
        <v>-</v>
      </c>
      <c r="AB618" s="2" t="str">
        <f t="shared" si="129"/>
        <v>-</v>
      </c>
      <c r="AC618" s="11" t="str">
        <f t="shared" si="130"/>
        <v>-</v>
      </c>
      <c r="AD618" s="11" t="str">
        <f t="shared" si="131"/>
        <v>-</v>
      </c>
      <c r="AE618" s="11" t="str">
        <f t="shared" si="132"/>
        <v>-</v>
      </c>
    </row>
    <row r="619" spans="10:31" x14ac:dyDescent="0.35">
      <c r="J619" s="2" t="str" cm="1">
        <f t="array" ref="J619">IFERROR(_xlfn.IFS('Pod Commentary'!B619='Data Validation'!$B$3,"No",'Pod Commentary'!B619='Data Validation'!$B$4,"Yes",'Pod Commentary'!B619='Data Validation'!$B$5,"Yes",'Pod Commentary'!B619='Data Validation'!$B$6,"Yes",'Pod Commentary'!B619='Data Validation'!$B$7,"Yes",'Pod Commentary'!B619='Data Validation'!$B$8,"No",'Pod Commentary'!B619='Data Validation'!$B$9,"Yes",'Pod Commentary'!B619='Data Validation'!$B$10,"Yes",'Pod Commentary'!B619='Data Validation'!$B$11,"-"),"-")</f>
        <v>-</v>
      </c>
      <c r="K619" s="2" t="str" cm="1">
        <f t="array" ref="K619">IFERROR(_xlfn.IFS(D619="Garage","No",B619='Data Validation'!$B$3,"Yes",'Pod Commentary'!B619='Data Validation'!$B$4,"No",'Pod Commentary'!B619='Data Validation'!$B$5,"No",'Pod Commentary'!B619='Data Validation'!$B$6,"No",'Pod Commentary'!B619='Data Validation'!$B$7,"No",'Pod Commentary'!B619='Data Validation'!$B$8,"Yes",'Pod Commentary'!B619='Data Validation'!$B$9,"No",'Pod Commentary'!B619='Data Validation'!$B$10,"No",'Pod Commentary'!B619='Data Validation'!$B$11,"No"),"-")</f>
        <v>-</v>
      </c>
      <c r="L619" s="2" t="str" cm="1">
        <f t="array" ref="L619">IFERROR(_xlfn.IFS(B619='Data Validation'!$B$6,"Yes",B619='Data Validation'!$B$7,"Yes"),"-")</f>
        <v>-</v>
      </c>
      <c r="R619" s="11" t="str">
        <f t="shared" si="124"/>
        <v>-</v>
      </c>
      <c r="S619" s="11" t="str">
        <f t="shared" si="125"/>
        <v>-</v>
      </c>
      <c r="T619" s="11" t="str">
        <f t="shared" si="126"/>
        <v>-</v>
      </c>
      <c r="U619" s="11" t="str">
        <f t="shared" si="127"/>
        <v>-</v>
      </c>
      <c r="V619" s="11" t="str">
        <f t="shared" si="128"/>
        <v>-</v>
      </c>
      <c r="W619" s="11" t="str">
        <f t="shared" si="133"/>
        <v>-</v>
      </c>
      <c r="X619" s="11" t="str">
        <f t="shared" si="134"/>
        <v>-</v>
      </c>
      <c r="Y619" s="11" t="str" cm="1">
        <f t="array" ref="Y619">IFERROR(_xlfn.IFS(B619=$U$1,"2",B619=$V$1,"2",J619="Yes","1")*1,"-")</f>
        <v>-</v>
      </c>
      <c r="Z619" s="11" t="str">
        <f t="shared" si="135"/>
        <v>-</v>
      </c>
      <c r="AA619" s="11" t="str">
        <f t="shared" si="136"/>
        <v>-</v>
      </c>
      <c r="AB619" s="2" t="str">
        <f t="shared" si="129"/>
        <v>-</v>
      </c>
      <c r="AC619" s="11" t="str">
        <f t="shared" si="130"/>
        <v>-</v>
      </c>
      <c r="AD619" s="11" t="str">
        <f t="shared" si="131"/>
        <v>-</v>
      </c>
      <c r="AE619" s="11" t="str">
        <f t="shared" si="132"/>
        <v>-</v>
      </c>
    </row>
    <row r="620" spans="10:31" x14ac:dyDescent="0.35">
      <c r="J620" s="2" t="str" cm="1">
        <f t="array" ref="J620">IFERROR(_xlfn.IFS('Pod Commentary'!B620='Data Validation'!$B$3,"No",'Pod Commentary'!B620='Data Validation'!$B$4,"Yes",'Pod Commentary'!B620='Data Validation'!$B$5,"Yes",'Pod Commentary'!B620='Data Validation'!$B$6,"Yes",'Pod Commentary'!B620='Data Validation'!$B$7,"Yes",'Pod Commentary'!B620='Data Validation'!$B$8,"No",'Pod Commentary'!B620='Data Validation'!$B$9,"Yes",'Pod Commentary'!B620='Data Validation'!$B$10,"Yes",'Pod Commentary'!B620='Data Validation'!$B$11,"-"),"-")</f>
        <v>-</v>
      </c>
      <c r="K620" s="2" t="str" cm="1">
        <f t="array" ref="K620">IFERROR(_xlfn.IFS(D620="Garage","No",B620='Data Validation'!$B$3,"Yes",'Pod Commentary'!B620='Data Validation'!$B$4,"No",'Pod Commentary'!B620='Data Validation'!$B$5,"No",'Pod Commentary'!B620='Data Validation'!$B$6,"No",'Pod Commentary'!B620='Data Validation'!$B$7,"No",'Pod Commentary'!B620='Data Validation'!$B$8,"Yes",'Pod Commentary'!B620='Data Validation'!$B$9,"No",'Pod Commentary'!B620='Data Validation'!$B$10,"No",'Pod Commentary'!B620='Data Validation'!$B$11,"No"),"-")</f>
        <v>-</v>
      </c>
      <c r="L620" s="2" t="str" cm="1">
        <f t="array" ref="L620">IFERROR(_xlfn.IFS(B620='Data Validation'!$B$6,"Yes",B620='Data Validation'!$B$7,"Yes"),"-")</f>
        <v>-</v>
      </c>
      <c r="R620" s="11" t="str">
        <f t="shared" si="124"/>
        <v>-</v>
      </c>
      <c r="S620" s="11" t="str">
        <f t="shared" si="125"/>
        <v>-</v>
      </c>
      <c r="T620" s="11" t="str">
        <f t="shared" si="126"/>
        <v>-</v>
      </c>
      <c r="U620" s="11" t="str">
        <f t="shared" si="127"/>
        <v>-</v>
      </c>
      <c r="V620" s="11" t="str">
        <f t="shared" si="128"/>
        <v>-</v>
      </c>
      <c r="W620" s="11" t="str">
        <f t="shared" si="133"/>
        <v>-</v>
      </c>
      <c r="X620" s="11" t="str">
        <f t="shared" si="134"/>
        <v>-</v>
      </c>
      <c r="Y620" s="11" t="str" cm="1">
        <f t="array" ref="Y620">IFERROR(_xlfn.IFS(B620=$U$1,"2",B620=$V$1,"2",J620="Yes","1")*1,"-")</f>
        <v>-</v>
      </c>
      <c r="Z620" s="11" t="str">
        <f t="shared" si="135"/>
        <v>-</v>
      </c>
      <c r="AA620" s="11" t="str">
        <f t="shared" si="136"/>
        <v>-</v>
      </c>
      <c r="AB620" s="2" t="str">
        <f t="shared" si="129"/>
        <v>-</v>
      </c>
      <c r="AC620" s="11" t="str">
        <f t="shared" si="130"/>
        <v>-</v>
      </c>
      <c r="AD620" s="11" t="str">
        <f t="shared" si="131"/>
        <v>-</v>
      </c>
      <c r="AE620" s="11" t="str">
        <f t="shared" si="132"/>
        <v>-</v>
      </c>
    </row>
    <row r="621" spans="10:31" x14ac:dyDescent="0.35">
      <c r="J621" s="2" t="str" cm="1">
        <f t="array" ref="J621">IFERROR(_xlfn.IFS('Pod Commentary'!B621='Data Validation'!$B$3,"No",'Pod Commentary'!B621='Data Validation'!$B$4,"Yes",'Pod Commentary'!B621='Data Validation'!$B$5,"Yes",'Pod Commentary'!B621='Data Validation'!$B$6,"Yes",'Pod Commentary'!B621='Data Validation'!$B$7,"Yes",'Pod Commentary'!B621='Data Validation'!$B$8,"No",'Pod Commentary'!B621='Data Validation'!$B$9,"Yes",'Pod Commentary'!B621='Data Validation'!$B$10,"Yes",'Pod Commentary'!B621='Data Validation'!$B$11,"-"),"-")</f>
        <v>-</v>
      </c>
      <c r="K621" s="2" t="str" cm="1">
        <f t="array" ref="K621">IFERROR(_xlfn.IFS(D621="Garage","No",B621='Data Validation'!$B$3,"Yes",'Pod Commentary'!B621='Data Validation'!$B$4,"No",'Pod Commentary'!B621='Data Validation'!$B$5,"No",'Pod Commentary'!B621='Data Validation'!$B$6,"No",'Pod Commentary'!B621='Data Validation'!$B$7,"No",'Pod Commentary'!B621='Data Validation'!$B$8,"Yes",'Pod Commentary'!B621='Data Validation'!$B$9,"No",'Pod Commentary'!B621='Data Validation'!$B$10,"No",'Pod Commentary'!B621='Data Validation'!$B$11,"No"),"-")</f>
        <v>-</v>
      </c>
      <c r="L621" s="2" t="str" cm="1">
        <f t="array" ref="L621">IFERROR(_xlfn.IFS(B621='Data Validation'!$B$6,"Yes",B621='Data Validation'!$B$7,"Yes"),"-")</f>
        <v>-</v>
      </c>
      <c r="R621" s="11" t="str">
        <f t="shared" si="124"/>
        <v>-</v>
      </c>
      <c r="S621" s="11" t="str">
        <f t="shared" si="125"/>
        <v>-</v>
      </c>
      <c r="T621" s="11" t="str">
        <f t="shared" si="126"/>
        <v>-</v>
      </c>
      <c r="U621" s="11" t="str">
        <f t="shared" si="127"/>
        <v>-</v>
      </c>
      <c r="V621" s="11" t="str">
        <f t="shared" si="128"/>
        <v>-</v>
      </c>
      <c r="W621" s="11" t="str">
        <f t="shared" si="133"/>
        <v>-</v>
      </c>
      <c r="X621" s="11" t="str">
        <f t="shared" si="134"/>
        <v>-</v>
      </c>
      <c r="Y621" s="11" t="str" cm="1">
        <f t="array" ref="Y621">IFERROR(_xlfn.IFS(B621=$U$1,"2",B621=$V$1,"2",J621="Yes","1")*1,"-")</f>
        <v>-</v>
      </c>
      <c r="Z621" s="11" t="str">
        <f t="shared" si="135"/>
        <v>-</v>
      </c>
      <c r="AA621" s="11" t="str">
        <f t="shared" si="136"/>
        <v>-</v>
      </c>
      <c r="AB621" s="2" t="str">
        <f t="shared" si="129"/>
        <v>-</v>
      </c>
      <c r="AC621" s="11" t="str">
        <f t="shared" si="130"/>
        <v>-</v>
      </c>
      <c r="AD621" s="11" t="str">
        <f t="shared" si="131"/>
        <v>-</v>
      </c>
      <c r="AE621" s="11" t="str">
        <f t="shared" si="132"/>
        <v>-</v>
      </c>
    </row>
    <row r="622" spans="10:31" x14ac:dyDescent="0.35">
      <c r="J622" s="2" t="str" cm="1">
        <f t="array" ref="J622">IFERROR(_xlfn.IFS('Pod Commentary'!B622='Data Validation'!$B$3,"No",'Pod Commentary'!B622='Data Validation'!$B$4,"Yes",'Pod Commentary'!B622='Data Validation'!$B$5,"Yes",'Pod Commentary'!B622='Data Validation'!$B$6,"Yes",'Pod Commentary'!B622='Data Validation'!$B$7,"Yes",'Pod Commentary'!B622='Data Validation'!$B$8,"No",'Pod Commentary'!B622='Data Validation'!$B$9,"Yes",'Pod Commentary'!B622='Data Validation'!$B$10,"Yes",'Pod Commentary'!B622='Data Validation'!$B$11,"-"),"-")</f>
        <v>-</v>
      </c>
      <c r="K622" s="2" t="str" cm="1">
        <f t="array" ref="K622">IFERROR(_xlfn.IFS(D622="Garage","No",B622='Data Validation'!$B$3,"Yes",'Pod Commentary'!B622='Data Validation'!$B$4,"No",'Pod Commentary'!B622='Data Validation'!$B$5,"No",'Pod Commentary'!B622='Data Validation'!$B$6,"No",'Pod Commentary'!B622='Data Validation'!$B$7,"No",'Pod Commentary'!B622='Data Validation'!$B$8,"Yes",'Pod Commentary'!B622='Data Validation'!$B$9,"No",'Pod Commentary'!B622='Data Validation'!$B$10,"No",'Pod Commentary'!B622='Data Validation'!$B$11,"No"),"-")</f>
        <v>-</v>
      </c>
      <c r="L622" s="2" t="str" cm="1">
        <f t="array" ref="L622">IFERROR(_xlfn.IFS(B622='Data Validation'!$B$6,"Yes",B622='Data Validation'!$B$7,"Yes"),"-")</f>
        <v>-</v>
      </c>
      <c r="R622" s="11" t="str">
        <f t="shared" si="124"/>
        <v>-</v>
      </c>
      <c r="S622" s="11" t="str">
        <f t="shared" si="125"/>
        <v>-</v>
      </c>
      <c r="T622" s="11" t="str">
        <f t="shared" si="126"/>
        <v>-</v>
      </c>
      <c r="U622" s="11" t="str">
        <f t="shared" si="127"/>
        <v>-</v>
      </c>
      <c r="V622" s="11" t="str">
        <f t="shared" si="128"/>
        <v>-</v>
      </c>
      <c r="W622" s="11" t="str">
        <f t="shared" si="133"/>
        <v>-</v>
      </c>
      <c r="X622" s="11" t="str">
        <f t="shared" si="134"/>
        <v>-</v>
      </c>
      <c r="Y622" s="11" t="str" cm="1">
        <f t="array" ref="Y622">IFERROR(_xlfn.IFS(B622=$U$1,"2",B622=$V$1,"2",J622="Yes","1")*1,"-")</f>
        <v>-</v>
      </c>
      <c r="Z622" s="11" t="str">
        <f t="shared" si="135"/>
        <v>-</v>
      </c>
      <c r="AA622" s="11" t="str">
        <f t="shared" si="136"/>
        <v>-</v>
      </c>
      <c r="AB622" s="2" t="str">
        <f t="shared" si="129"/>
        <v>-</v>
      </c>
      <c r="AC622" s="11" t="str">
        <f t="shared" si="130"/>
        <v>-</v>
      </c>
      <c r="AD622" s="11" t="str">
        <f t="shared" si="131"/>
        <v>-</v>
      </c>
      <c r="AE622" s="11" t="str">
        <f t="shared" si="132"/>
        <v>-</v>
      </c>
    </row>
    <row r="623" spans="10:31" x14ac:dyDescent="0.35">
      <c r="J623" s="2" t="str" cm="1">
        <f t="array" ref="J623">IFERROR(_xlfn.IFS('Pod Commentary'!B623='Data Validation'!$B$3,"No",'Pod Commentary'!B623='Data Validation'!$B$4,"Yes",'Pod Commentary'!B623='Data Validation'!$B$5,"Yes",'Pod Commentary'!B623='Data Validation'!$B$6,"Yes",'Pod Commentary'!B623='Data Validation'!$B$7,"Yes",'Pod Commentary'!B623='Data Validation'!$B$8,"No",'Pod Commentary'!B623='Data Validation'!$B$9,"Yes",'Pod Commentary'!B623='Data Validation'!$B$10,"Yes",'Pod Commentary'!B623='Data Validation'!$B$11,"-"),"-")</f>
        <v>-</v>
      </c>
      <c r="K623" s="2" t="str" cm="1">
        <f t="array" ref="K623">IFERROR(_xlfn.IFS(D623="Garage","No",B623='Data Validation'!$B$3,"Yes",'Pod Commentary'!B623='Data Validation'!$B$4,"No",'Pod Commentary'!B623='Data Validation'!$B$5,"No",'Pod Commentary'!B623='Data Validation'!$B$6,"No",'Pod Commentary'!B623='Data Validation'!$B$7,"No",'Pod Commentary'!B623='Data Validation'!$B$8,"Yes",'Pod Commentary'!B623='Data Validation'!$B$9,"No",'Pod Commentary'!B623='Data Validation'!$B$10,"No",'Pod Commentary'!B623='Data Validation'!$B$11,"No"),"-")</f>
        <v>-</v>
      </c>
      <c r="L623" s="2" t="str" cm="1">
        <f t="array" ref="L623">IFERROR(_xlfn.IFS(B623='Data Validation'!$B$6,"Yes",B623='Data Validation'!$B$7,"Yes"),"-")</f>
        <v>-</v>
      </c>
      <c r="R623" s="11" t="str">
        <f t="shared" si="124"/>
        <v>-</v>
      </c>
      <c r="S623" s="11" t="str">
        <f t="shared" si="125"/>
        <v>-</v>
      </c>
      <c r="T623" s="11" t="str">
        <f t="shared" si="126"/>
        <v>-</v>
      </c>
      <c r="U623" s="11" t="str">
        <f t="shared" si="127"/>
        <v>-</v>
      </c>
      <c r="V623" s="11" t="str">
        <f t="shared" si="128"/>
        <v>-</v>
      </c>
      <c r="W623" s="11" t="str">
        <f t="shared" si="133"/>
        <v>-</v>
      </c>
      <c r="X623" s="11" t="str">
        <f t="shared" si="134"/>
        <v>-</v>
      </c>
      <c r="Y623" s="11" t="str" cm="1">
        <f t="array" ref="Y623">IFERROR(_xlfn.IFS(B623=$U$1,"2",B623=$V$1,"2",J623="Yes","1")*1,"-")</f>
        <v>-</v>
      </c>
      <c r="Z623" s="11" t="str">
        <f t="shared" si="135"/>
        <v>-</v>
      </c>
      <c r="AA623" s="11" t="str">
        <f t="shared" si="136"/>
        <v>-</v>
      </c>
      <c r="AB623" s="2" t="str">
        <f t="shared" si="129"/>
        <v>-</v>
      </c>
      <c r="AC623" s="11" t="str">
        <f t="shared" si="130"/>
        <v>-</v>
      </c>
      <c r="AD623" s="11" t="str">
        <f t="shared" si="131"/>
        <v>-</v>
      </c>
      <c r="AE623" s="11" t="str">
        <f t="shared" si="132"/>
        <v>-</v>
      </c>
    </row>
    <row r="624" spans="10:31" x14ac:dyDescent="0.35">
      <c r="J624" s="2" t="str" cm="1">
        <f t="array" ref="J624">IFERROR(_xlfn.IFS('Pod Commentary'!B624='Data Validation'!$B$3,"No",'Pod Commentary'!B624='Data Validation'!$B$4,"Yes",'Pod Commentary'!B624='Data Validation'!$B$5,"Yes",'Pod Commentary'!B624='Data Validation'!$B$6,"Yes",'Pod Commentary'!B624='Data Validation'!$B$7,"Yes",'Pod Commentary'!B624='Data Validation'!$B$8,"No",'Pod Commentary'!B624='Data Validation'!$B$9,"Yes",'Pod Commentary'!B624='Data Validation'!$B$10,"Yes",'Pod Commentary'!B624='Data Validation'!$B$11,"-"),"-")</f>
        <v>-</v>
      </c>
      <c r="K624" s="2" t="str" cm="1">
        <f t="array" ref="K624">IFERROR(_xlfn.IFS(D624="Garage","No",B624='Data Validation'!$B$3,"Yes",'Pod Commentary'!B624='Data Validation'!$B$4,"No",'Pod Commentary'!B624='Data Validation'!$B$5,"No",'Pod Commentary'!B624='Data Validation'!$B$6,"No",'Pod Commentary'!B624='Data Validation'!$B$7,"No",'Pod Commentary'!B624='Data Validation'!$B$8,"Yes",'Pod Commentary'!B624='Data Validation'!$B$9,"No",'Pod Commentary'!B624='Data Validation'!$B$10,"No",'Pod Commentary'!B624='Data Validation'!$B$11,"No"),"-")</f>
        <v>-</v>
      </c>
      <c r="L624" s="2" t="str" cm="1">
        <f t="array" ref="L624">IFERROR(_xlfn.IFS(B624='Data Validation'!$B$6,"Yes",B624='Data Validation'!$B$7,"Yes"),"-")</f>
        <v>-</v>
      </c>
      <c r="R624" s="11" t="str">
        <f t="shared" si="124"/>
        <v>-</v>
      </c>
      <c r="S624" s="11" t="str">
        <f t="shared" si="125"/>
        <v>-</v>
      </c>
      <c r="T624" s="11" t="str">
        <f t="shared" si="126"/>
        <v>-</v>
      </c>
      <c r="U624" s="11" t="str">
        <f t="shared" si="127"/>
        <v>-</v>
      </c>
      <c r="V624" s="11" t="str">
        <f t="shared" si="128"/>
        <v>-</v>
      </c>
      <c r="W624" s="11" t="str">
        <f t="shared" si="133"/>
        <v>-</v>
      </c>
      <c r="X624" s="11" t="str">
        <f t="shared" si="134"/>
        <v>-</v>
      </c>
      <c r="Y624" s="11" t="str" cm="1">
        <f t="array" ref="Y624">IFERROR(_xlfn.IFS(B624=$U$1,"2",B624=$V$1,"2",J624="Yes","1")*1,"-")</f>
        <v>-</v>
      </c>
      <c r="Z624" s="11" t="str">
        <f t="shared" si="135"/>
        <v>-</v>
      </c>
      <c r="AA624" s="11" t="str">
        <f t="shared" si="136"/>
        <v>-</v>
      </c>
      <c r="AB624" s="2" t="str">
        <f t="shared" si="129"/>
        <v>-</v>
      </c>
      <c r="AC624" s="11" t="str">
        <f t="shared" si="130"/>
        <v>-</v>
      </c>
      <c r="AD624" s="11" t="str">
        <f t="shared" si="131"/>
        <v>-</v>
      </c>
      <c r="AE624" s="11" t="str">
        <f t="shared" si="132"/>
        <v>-</v>
      </c>
    </row>
    <row r="625" spans="10:31" x14ac:dyDescent="0.35">
      <c r="J625" s="2" t="str" cm="1">
        <f t="array" ref="J625">IFERROR(_xlfn.IFS('Pod Commentary'!B625='Data Validation'!$B$3,"No",'Pod Commentary'!B625='Data Validation'!$B$4,"Yes",'Pod Commentary'!B625='Data Validation'!$B$5,"Yes",'Pod Commentary'!B625='Data Validation'!$B$6,"Yes",'Pod Commentary'!B625='Data Validation'!$B$7,"Yes",'Pod Commentary'!B625='Data Validation'!$B$8,"No",'Pod Commentary'!B625='Data Validation'!$B$9,"Yes",'Pod Commentary'!B625='Data Validation'!$B$10,"Yes",'Pod Commentary'!B625='Data Validation'!$B$11,"-"),"-")</f>
        <v>-</v>
      </c>
      <c r="K625" s="2" t="str" cm="1">
        <f t="array" ref="K625">IFERROR(_xlfn.IFS(D625="Garage","No",B625='Data Validation'!$B$3,"Yes",'Pod Commentary'!B625='Data Validation'!$B$4,"No",'Pod Commentary'!B625='Data Validation'!$B$5,"No",'Pod Commentary'!B625='Data Validation'!$B$6,"No",'Pod Commentary'!B625='Data Validation'!$B$7,"No",'Pod Commentary'!B625='Data Validation'!$B$8,"Yes",'Pod Commentary'!B625='Data Validation'!$B$9,"No",'Pod Commentary'!B625='Data Validation'!$B$10,"No",'Pod Commentary'!B625='Data Validation'!$B$11,"No"),"-")</f>
        <v>-</v>
      </c>
      <c r="L625" s="2" t="str" cm="1">
        <f t="array" ref="L625">IFERROR(_xlfn.IFS(B625='Data Validation'!$B$6,"Yes",B625='Data Validation'!$B$7,"Yes"),"-")</f>
        <v>-</v>
      </c>
      <c r="R625" s="11" t="str">
        <f t="shared" si="124"/>
        <v>-</v>
      </c>
      <c r="S625" s="11" t="str">
        <f t="shared" si="125"/>
        <v>-</v>
      </c>
      <c r="T625" s="11" t="str">
        <f t="shared" si="126"/>
        <v>-</v>
      </c>
      <c r="U625" s="11" t="str">
        <f t="shared" si="127"/>
        <v>-</v>
      </c>
      <c r="V625" s="11" t="str">
        <f t="shared" si="128"/>
        <v>-</v>
      </c>
      <c r="W625" s="11" t="str">
        <f t="shared" si="133"/>
        <v>-</v>
      </c>
      <c r="X625" s="11" t="str">
        <f t="shared" si="134"/>
        <v>-</v>
      </c>
      <c r="Y625" s="11" t="str" cm="1">
        <f t="array" ref="Y625">IFERROR(_xlfn.IFS(B625=$U$1,"2",B625=$V$1,"2",J625="Yes","1")*1,"-")</f>
        <v>-</v>
      </c>
      <c r="Z625" s="11" t="str">
        <f t="shared" si="135"/>
        <v>-</v>
      </c>
      <c r="AA625" s="11" t="str">
        <f t="shared" si="136"/>
        <v>-</v>
      </c>
      <c r="AB625" s="2" t="str">
        <f t="shared" si="129"/>
        <v>-</v>
      </c>
      <c r="AC625" s="11" t="str">
        <f t="shared" si="130"/>
        <v>-</v>
      </c>
      <c r="AD625" s="11" t="str">
        <f t="shared" si="131"/>
        <v>-</v>
      </c>
      <c r="AE625" s="11" t="str">
        <f t="shared" si="132"/>
        <v>-</v>
      </c>
    </row>
    <row r="626" spans="10:31" x14ac:dyDescent="0.35">
      <c r="J626" s="2" t="str" cm="1">
        <f t="array" ref="J626">IFERROR(_xlfn.IFS('Pod Commentary'!B626='Data Validation'!$B$3,"No",'Pod Commentary'!B626='Data Validation'!$B$4,"Yes",'Pod Commentary'!B626='Data Validation'!$B$5,"Yes",'Pod Commentary'!B626='Data Validation'!$B$6,"Yes",'Pod Commentary'!B626='Data Validation'!$B$7,"Yes",'Pod Commentary'!B626='Data Validation'!$B$8,"No",'Pod Commentary'!B626='Data Validation'!$B$9,"Yes",'Pod Commentary'!B626='Data Validation'!$B$10,"Yes",'Pod Commentary'!B626='Data Validation'!$B$11,"-"),"-")</f>
        <v>-</v>
      </c>
      <c r="K626" s="2" t="str" cm="1">
        <f t="array" ref="K626">IFERROR(_xlfn.IFS(D626="Garage","No",B626='Data Validation'!$B$3,"Yes",'Pod Commentary'!B626='Data Validation'!$B$4,"No",'Pod Commentary'!B626='Data Validation'!$B$5,"No",'Pod Commentary'!B626='Data Validation'!$B$6,"No",'Pod Commentary'!B626='Data Validation'!$B$7,"No",'Pod Commentary'!B626='Data Validation'!$B$8,"Yes",'Pod Commentary'!B626='Data Validation'!$B$9,"No",'Pod Commentary'!B626='Data Validation'!$B$10,"No",'Pod Commentary'!B626='Data Validation'!$B$11,"No"),"-")</f>
        <v>-</v>
      </c>
      <c r="L626" s="2" t="str" cm="1">
        <f t="array" ref="L626">IFERROR(_xlfn.IFS(B626='Data Validation'!$B$6,"Yes",B626='Data Validation'!$B$7,"Yes"),"-")</f>
        <v>-</v>
      </c>
      <c r="R626" s="11" t="str">
        <f t="shared" si="124"/>
        <v>-</v>
      </c>
      <c r="S626" s="11" t="str">
        <f t="shared" si="125"/>
        <v>-</v>
      </c>
      <c r="T626" s="11" t="str">
        <f t="shared" si="126"/>
        <v>-</v>
      </c>
      <c r="U626" s="11" t="str">
        <f t="shared" si="127"/>
        <v>-</v>
      </c>
      <c r="V626" s="11" t="str">
        <f t="shared" si="128"/>
        <v>-</v>
      </c>
      <c r="W626" s="11" t="str">
        <f t="shared" si="133"/>
        <v>-</v>
      </c>
      <c r="X626" s="11" t="str">
        <f t="shared" si="134"/>
        <v>-</v>
      </c>
      <c r="Y626" s="11" t="str" cm="1">
        <f t="array" ref="Y626">IFERROR(_xlfn.IFS(B626=$U$1,"2",B626=$V$1,"2",J626="Yes","1")*1,"-")</f>
        <v>-</v>
      </c>
      <c r="Z626" s="11" t="str">
        <f t="shared" si="135"/>
        <v>-</v>
      </c>
      <c r="AA626" s="11" t="str">
        <f t="shared" si="136"/>
        <v>-</v>
      </c>
      <c r="AB626" s="2" t="str">
        <f t="shared" si="129"/>
        <v>-</v>
      </c>
      <c r="AC626" s="11" t="str">
        <f t="shared" si="130"/>
        <v>-</v>
      </c>
      <c r="AD626" s="11" t="str">
        <f t="shared" si="131"/>
        <v>-</v>
      </c>
      <c r="AE626" s="11" t="str">
        <f t="shared" si="132"/>
        <v>-</v>
      </c>
    </row>
    <row r="627" spans="10:31" x14ac:dyDescent="0.35">
      <c r="J627" s="2" t="str" cm="1">
        <f t="array" ref="J627">IFERROR(_xlfn.IFS('Pod Commentary'!B627='Data Validation'!$B$3,"No",'Pod Commentary'!B627='Data Validation'!$B$4,"Yes",'Pod Commentary'!B627='Data Validation'!$B$5,"Yes",'Pod Commentary'!B627='Data Validation'!$B$6,"Yes",'Pod Commentary'!B627='Data Validation'!$B$7,"Yes",'Pod Commentary'!B627='Data Validation'!$B$8,"No",'Pod Commentary'!B627='Data Validation'!$B$9,"Yes",'Pod Commentary'!B627='Data Validation'!$B$10,"Yes",'Pod Commentary'!B627='Data Validation'!$B$11,"-"),"-")</f>
        <v>-</v>
      </c>
      <c r="K627" s="2" t="str" cm="1">
        <f t="array" ref="K627">IFERROR(_xlfn.IFS(D627="Garage","No",B627='Data Validation'!$B$3,"Yes",'Pod Commentary'!B627='Data Validation'!$B$4,"No",'Pod Commentary'!B627='Data Validation'!$B$5,"No",'Pod Commentary'!B627='Data Validation'!$B$6,"No",'Pod Commentary'!B627='Data Validation'!$B$7,"No",'Pod Commentary'!B627='Data Validation'!$B$8,"Yes",'Pod Commentary'!B627='Data Validation'!$B$9,"No",'Pod Commentary'!B627='Data Validation'!$B$10,"No",'Pod Commentary'!B627='Data Validation'!$B$11,"No"),"-")</f>
        <v>-</v>
      </c>
      <c r="L627" s="2" t="str" cm="1">
        <f t="array" ref="L627">IFERROR(_xlfn.IFS(B627='Data Validation'!$B$6,"Yes",B627='Data Validation'!$B$7,"Yes"),"-")</f>
        <v>-</v>
      </c>
      <c r="R627" s="11" t="str">
        <f t="shared" si="124"/>
        <v>-</v>
      </c>
      <c r="S627" s="11" t="str">
        <f t="shared" si="125"/>
        <v>-</v>
      </c>
      <c r="T627" s="11" t="str">
        <f t="shared" si="126"/>
        <v>-</v>
      </c>
      <c r="U627" s="11" t="str">
        <f t="shared" si="127"/>
        <v>-</v>
      </c>
      <c r="V627" s="11" t="str">
        <f t="shared" si="128"/>
        <v>-</v>
      </c>
      <c r="W627" s="11" t="str">
        <f t="shared" si="133"/>
        <v>-</v>
      </c>
      <c r="X627" s="11" t="str">
        <f t="shared" si="134"/>
        <v>-</v>
      </c>
      <c r="Y627" s="11" t="str" cm="1">
        <f t="array" ref="Y627">IFERROR(_xlfn.IFS(B627=$U$1,"2",B627=$V$1,"2",J627="Yes","1")*1,"-")</f>
        <v>-</v>
      </c>
      <c r="Z627" s="11" t="str">
        <f t="shared" si="135"/>
        <v>-</v>
      </c>
      <c r="AA627" s="11" t="str">
        <f t="shared" si="136"/>
        <v>-</v>
      </c>
      <c r="AB627" s="2" t="str">
        <f t="shared" si="129"/>
        <v>-</v>
      </c>
      <c r="AC627" s="11" t="str">
        <f t="shared" si="130"/>
        <v>-</v>
      </c>
      <c r="AD627" s="11" t="str">
        <f t="shared" si="131"/>
        <v>-</v>
      </c>
      <c r="AE627" s="11" t="str">
        <f t="shared" si="132"/>
        <v>-</v>
      </c>
    </row>
    <row r="628" spans="10:31" x14ac:dyDescent="0.35">
      <c r="J628" s="2" t="str" cm="1">
        <f t="array" ref="J628">IFERROR(_xlfn.IFS('Pod Commentary'!B628='Data Validation'!$B$3,"No",'Pod Commentary'!B628='Data Validation'!$B$4,"Yes",'Pod Commentary'!B628='Data Validation'!$B$5,"Yes",'Pod Commentary'!B628='Data Validation'!$B$6,"Yes",'Pod Commentary'!B628='Data Validation'!$B$7,"Yes",'Pod Commentary'!B628='Data Validation'!$B$8,"No",'Pod Commentary'!B628='Data Validation'!$B$9,"Yes",'Pod Commentary'!B628='Data Validation'!$B$10,"Yes",'Pod Commentary'!B628='Data Validation'!$B$11,"-"),"-")</f>
        <v>-</v>
      </c>
      <c r="K628" s="2" t="str" cm="1">
        <f t="array" ref="K628">IFERROR(_xlfn.IFS(D628="Garage","No",B628='Data Validation'!$B$3,"Yes",'Pod Commentary'!B628='Data Validation'!$B$4,"No",'Pod Commentary'!B628='Data Validation'!$B$5,"No",'Pod Commentary'!B628='Data Validation'!$B$6,"No",'Pod Commentary'!B628='Data Validation'!$B$7,"No",'Pod Commentary'!B628='Data Validation'!$B$8,"Yes",'Pod Commentary'!B628='Data Validation'!$B$9,"No",'Pod Commentary'!B628='Data Validation'!$B$10,"No",'Pod Commentary'!B628='Data Validation'!$B$11,"No"),"-")</f>
        <v>-</v>
      </c>
      <c r="L628" s="2" t="str" cm="1">
        <f t="array" ref="L628">IFERROR(_xlfn.IFS(B628='Data Validation'!$B$6,"Yes",B628='Data Validation'!$B$7,"Yes"),"-")</f>
        <v>-</v>
      </c>
      <c r="R628" s="11" t="str">
        <f t="shared" si="124"/>
        <v>-</v>
      </c>
      <c r="S628" s="11" t="str">
        <f t="shared" si="125"/>
        <v>-</v>
      </c>
      <c r="T628" s="11" t="str">
        <f t="shared" si="126"/>
        <v>-</v>
      </c>
      <c r="U628" s="11" t="str">
        <f t="shared" si="127"/>
        <v>-</v>
      </c>
      <c r="V628" s="11" t="str">
        <f t="shared" si="128"/>
        <v>-</v>
      </c>
      <c r="W628" s="11" t="str">
        <f t="shared" si="133"/>
        <v>-</v>
      </c>
      <c r="X628" s="11" t="str">
        <f t="shared" si="134"/>
        <v>-</v>
      </c>
      <c r="Y628" s="11" t="str" cm="1">
        <f t="array" ref="Y628">IFERROR(_xlfn.IFS(B628=$U$1,"2",B628=$V$1,"2",J628="Yes","1")*1,"-")</f>
        <v>-</v>
      </c>
      <c r="Z628" s="11" t="str">
        <f t="shared" si="135"/>
        <v>-</v>
      </c>
      <c r="AA628" s="11" t="str">
        <f t="shared" si="136"/>
        <v>-</v>
      </c>
      <c r="AB628" s="2" t="str">
        <f t="shared" si="129"/>
        <v>-</v>
      </c>
      <c r="AC628" s="11" t="str">
        <f t="shared" si="130"/>
        <v>-</v>
      </c>
      <c r="AD628" s="11" t="str">
        <f t="shared" si="131"/>
        <v>-</v>
      </c>
      <c r="AE628" s="11" t="str">
        <f t="shared" si="132"/>
        <v>-</v>
      </c>
    </row>
    <row r="629" spans="10:31" x14ac:dyDescent="0.35">
      <c r="J629" s="2" t="str" cm="1">
        <f t="array" ref="J629">IFERROR(_xlfn.IFS('Pod Commentary'!B629='Data Validation'!$B$3,"No",'Pod Commentary'!B629='Data Validation'!$B$4,"Yes",'Pod Commentary'!B629='Data Validation'!$B$5,"Yes",'Pod Commentary'!B629='Data Validation'!$B$6,"Yes",'Pod Commentary'!B629='Data Validation'!$B$7,"Yes",'Pod Commentary'!B629='Data Validation'!$B$8,"No",'Pod Commentary'!B629='Data Validation'!$B$9,"Yes",'Pod Commentary'!B629='Data Validation'!$B$10,"Yes",'Pod Commentary'!B629='Data Validation'!$B$11,"-"),"-")</f>
        <v>-</v>
      </c>
      <c r="K629" s="2" t="str" cm="1">
        <f t="array" ref="K629">IFERROR(_xlfn.IFS(D629="Garage","No",B629='Data Validation'!$B$3,"Yes",'Pod Commentary'!B629='Data Validation'!$B$4,"No",'Pod Commentary'!B629='Data Validation'!$B$5,"No",'Pod Commentary'!B629='Data Validation'!$B$6,"No",'Pod Commentary'!B629='Data Validation'!$B$7,"No",'Pod Commentary'!B629='Data Validation'!$B$8,"Yes",'Pod Commentary'!B629='Data Validation'!$B$9,"No",'Pod Commentary'!B629='Data Validation'!$B$10,"No",'Pod Commentary'!B629='Data Validation'!$B$11,"No"),"-")</f>
        <v>-</v>
      </c>
      <c r="L629" s="2" t="str" cm="1">
        <f t="array" ref="L629">IFERROR(_xlfn.IFS(B629='Data Validation'!$B$6,"Yes",B629='Data Validation'!$B$7,"Yes"),"-")</f>
        <v>-</v>
      </c>
      <c r="R629" s="11" t="str">
        <f t="shared" si="124"/>
        <v>-</v>
      </c>
      <c r="S629" s="11" t="str">
        <f t="shared" si="125"/>
        <v>-</v>
      </c>
      <c r="T629" s="11" t="str">
        <f t="shared" si="126"/>
        <v>-</v>
      </c>
      <c r="U629" s="11" t="str">
        <f t="shared" si="127"/>
        <v>-</v>
      </c>
      <c r="V629" s="11" t="str">
        <f t="shared" si="128"/>
        <v>-</v>
      </c>
      <c r="W629" s="11" t="str">
        <f t="shared" si="133"/>
        <v>-</v>
      </c>
      <c r="X629" s="11" t="str">
        <f t="shared" si="134"/>
        <v>-</v>
      </c>
      <c r="Y629" s="11" t="str" cm="1">
        <f t="array" ref="Y629">IFERROR(_xlfn.IFS(B629=$U$1,"2",B629=$V$1,"2",J629="Yes","1")*1,"-")</f>
        <v>-</v>
      </c>
      <c r="Z629" s="11" t="str">
        <f t="shared" si="135"/>
        <v>-</v>
      </c>
      <c r="AA629" s="11" t="str">
        <f t="shared" si="136"/>
        <v>-</v>
      </c>
      <c r="AB629" s="2" t="str">
        <f t="shared" si="129"/>
        <v>-</v>
      </c>
      <c r="AC629" s="11" t="str">
        <f t="shared" si="130"/>
        <v>-</v>
      </c>
      <c r="AD629" s="11" t="str">
        <f t="shared" si="131"/>
        <v>-</v>
      </c>
      <c r="AE629" s="11" t="str">
        <f t="shared" si="132"/>
        <v>-</v>
      </c>
    </row>
    <row r="630" spans="10:31" x14ac:dyDescent="0.35">
      <c r="J630" s="2" t="str" cm="1">
        <f t="array" ref="J630">IFERROR(_xlfn.IFS('Pod Commentary'!B630='Data Validation'!$B$3,"No",'Pod Commentary'!B630='Data Validation'!$B$4,"Yes",'Pod Commentary'!B630='Data Validation'!$B$5,"Yes",'Pod Commentary'!B630='Data Validation'!$B$6,"Yes",'Pod Commentary'!B630='Data Validation'!$B$7,"Yes",'Pod Commentary'!B630='Data Validation'!$B$8,"No",'Pod Commentary'!B630='Data Validation'!$B$9,"Yes",'Pod Commentary'!B630='Data Validation'!$B$10,"Yes",'Pod Commentary'!B630='Data Validation'!$B$11,"-"),"-")</f>
        <v>-</v>
      </c>
      <c r="K630" s="2" t="str" cm="1">
        <f t="array" ref="K630">IFERROR(_xlfn.IFS(D630="Garage","No",B630='Data Validation'!$B$3,"Yes",'Pod Commentary'!B630='Data Validation'!$B$4,"No",'Pod Commentary'!B630='Data Validation'!$B$5,"No",'Pod Commentary'!B630='Data Validation'!$B$6,"No",'Pod Commentary'!B630='Data Validation'!$B$7,"No",'Pod Commentary'!B630='Data Validation'!$B$8,"Yes",'Pod Commentary'!B630='Data Validation'!$B$9,"No",'Pod Commentary'!B630='Data Validation'!$B$10,"No",'Pod Commentary'!B630='Data Validation'!$B$11,"No"),"-")</f>
        <v>-</v>
      </c>
      <c r="L630" s="2" t="str" cm="1">
        <f t="array" ref="L630">IFERROR(_xlfn.IFS(B630='Data Validation'!$B$6,"Yes",B630='Data Validation'!$B$7,"Yes"),"-")</f>
        <v>-</v>
      </c>
      <c r="R630" s="11" t="str">
        <f t="shared" si="124"/>
        <v>-</v>
      </c>
      <c r="S630" s="11" t="str">
        <f t="shared" si="125"/>
        <v>-</v>
      </c>
      <c r="T630" s="11" t="str">
        <f t="shared" si="126"/>
        <v>-</v>
      </c>
      <c r="U630" s="11" t="str">
        <f t="shared" si="127"/>
        <v>-</v>
      </c>
      <c r="V630" s="11" t="str">
        <f t="shared" si="128"/>
        <v>-</v>
      </c>
      <c r="W630" s="11" t="str">
        <f t="shared" si="133"/>
        <v>-</v>
      </c>
      <c r="X630" s="11" t="str">
        <f t="shared" si="134"/>
        <v>-</v>
      </c>
      <c r="Y630" s="11" t="str" cm="1">
        <f t="array" ref="Y630">IFERROR(_xlfn.IFS(B630=$U$1,"2",B630=$V$1,"2",J630="Yes","1")*1,"-")</f>
        <v>-</v>
      </c>
      <c r="Z630" s="11" t="str">
        <f t="shared" si="135"/>
        <v>-</v>
      </c>
      <c r="AA630" s="11" t="str">
        <f t="shared" si="136"/>
        <v>-</v>
      </c>
      <c r="AB630" s="2" t="str">
        <f t="shared" si="129"/>
        <v>-</v>
      </c>
      <c r="AC630" s="11" t="str">
        <f t="shared" si="130"/>
        <v>-</v>
      </c>
      <c r="AD630" s="11" t="str">
        <f t="shared" si="131"/>
        <v>-</v>
      </c>
      <c r="AE630" s="11" t="str">
        <f t="shared" si="132"/>
        <v>-</v>
      </c>
    </row>
    <row r="631" spans="10:31" x14ac:dyDescent="0.35">
      <c r="J631" s="2" t="str" cm="1">
        <f t="array" ref="J631">IFERROR(_xlfn.IFS('Pod Commentary'!B631='Data Validation'!$B$3,"No",'Pod Commentary'!B631='Data Validation'!$B$4,"Yes",'Pod Commentary'!B631='Data Validation'!$B$5,"Yes",'Pod Commentary'!B631='Data Validation'!$B$6,"Yes",'Pod Commentary'!B631='Data Validation'!$B$7,"Yes",'Pod Commentary'!B631='Data Validation'!$B$8,"No",'Pod Commentary'!B631='Data Validation'!$B$9,"Yes",'Pod Commentary'!B631='Data Validation'!$B$10,"Yes",'Pod Commentary'!B631='Data Validation'!$B$11,"-"),"-")</f>
        <v>-</v>
      </c>
      <c r="K631" s="2" t="str" cm="1">
        <f t="array" ref="K631">IFERROR(_xlfn.IFS(D631="Garage","No",B631='Data Validation'!$B$3,"Yes",'Pod Commentary'!B631='Data Validation'!$B$4,"No",'Pod Commentary'!B631='Data Validation'!$B$5,"No",'Pod Commentary'!B631='Data Validation'!$B$6,"No",'Pod Commentary'!B631='Data Validation'!$B$7,"No",'Pod Commentary'!B631='Data Validation'!$B$8,"Yes",'Pod Commentary'!B631='Data Validation'!$B$9,"No",'Pod Commentary'!B631='Data Validation'!$B$10,"No",'Pod Commentary'!B631='Data Validation'!$B$11,"No"),"-")</f>
        <v>-</v>
      </c>
      <c r="L631" s="2" t="str" cm="1">
        <f t="array" ref="L631">IFERROR(_xlfn.IFS(B631='Data Validation'!$B$6,"Yes",B631='Data Validation'!$B$7,"Yes"),"-")</f>
        <v>-</v>
      </c>
      <c r="R631" s="11" t="str">
        <f t="shared" si="124"/>
        <v>-</v>
      </c>
      <c r="S631" s="11" t="str">
        <f t="shared" si="125"/>
        <v>-</v>
      </c>
      <c r="T631" s="11" t="str">
        <f t="shared" si="126"/>
        <v>-</v>
      </c>
      <c r="U631" s="11" t="str">
        <f t="shared" si="127"/>
        <v>-</v>
      </c>
      <c r="V631" s="11" t="str">
        <f t="shared" si="128"/>
        <v>-</v>
      </c>
      <c r="W631" s="11" t="str">
        <f t="shared" si="133"/>
        <v>-</v>
      </c>
      <c r="X631" s="11" t="str">
        <f t="shared" si="134"/>
        <v>-</v>
      </c>
      <c r="Y631" s="11" t="str" cm="1">
        <f t="array" ref="Y631">IFERROR(_xlfn.IFS(B631=$U$1,"2",B631=$V$1,"2",J631="Yes","1")*1,"-")</f>
        <v>-</v>
      </c>
      <c r="Z631" s="11" t="str">
        <f t="shared" si="135"/>
        <v>-</v>
      </c>
      <c r="AA631" s="11" t="str">
        <f t="shared" si="136"/>
        <v>-</v>
      </c>
      <c r="AB631" s="2" t="str">
        <f t="shared" si="129"/>
        <v>-</v>
      </c>
      <c r="AC631" s="11" t="str">
        <f t="shared" si="130"/>
        <v>-</v>
      </c>
      <c r="AD631" s="11" t="str">
        <f t="shared" si="131"/>
        <v>-</v>
      </c>
      <c r="AE631" s="11" t="str">
        <f t="shared" si="132"/>
        <v>-</v>
      </c>
    </row>
    <row r="632" spans="10:31" x14ac:dyDescent="0.35">
      <c r="J632" s="2" t="str" cm="1">
        <f t="array" ref="J632">IFERROR(_xlfn.IFS('Pod Commentary'!B632='Data Validation'!$B$3,"No",'Pod Commentary'!B632='Data Validation'!$B$4,"Yes",'Pod Commentary'!B632='Data Validation'!$B$5,"Yes",'Pod Commentary'!B632='Data Validation'!$B$6,"Yes",'Pod Commentary'!B632='Data Validation'!$B$7,"Yes",'Pod Commentary'!B632='Data Validation'!$B$8,"No",'Pod Commentary'!B632='Data Validation'!$B$9,"Yes",'Pod Commentary'!B632='Data Validation'!$B$10,"Yes",'Pod Commentary'!B632='Data Validation'!$B$11,"-"),"-")</f>
        <v>-</v>
      </c>
      <c r="K632" s="2" t="str" cm="1">
        <f t="array" ref="K632">IFERROR(_xlfn.IFS(D632="Garage","No",B632='Data Validation'!$B$3,"Yes",'Pod Commentary'!B632='Data Validation'!$B$4,"No",'Pod Commentary'!B632='Data Validation'!$B$5,"No",'Pod Commentary'!B632='Data Validation'!$B$6,"No",'Pod Commentary'!B632='Data Validation'!$B$7,"No",'Pod Commentary'!B632='Data Validation'!$B$8,"Yes",'Pod Commentary'!B632='Data Validation'!$B$9,"No",'Pod Commentary'!B632='Data Validation'!$B$10,"No",'Pod Commentary'!B632='Data Validation'!$B$11,"No"),"-")</f>
        <v>-</v>
      </c>
      <c r="L632" s="2" t="str" cm="1">
        <f t="array" ref="L632">IFERROR(_xlfn.IFS(B632='Data Validation'!$B$6,"Yes",B632='Data Validation'!$B$7,"Yes"),"-")</f>
        <v>-</v>
      </c>
      <c r="R632" s="11" t="str">
        <f t="shared" si="124"/>
        <v>-</v>
      </c>
      <c r="S632" s="11" t="str">
        <f t="shared" si="125"/>
        <v>-</v>
      </c>
      <c r="T632" s="11" t="str">
        <f t="shared" si="126"/>
        <v>-</v>
      </c>
      <c r="U632" s="11" t="str">
        <f t="shared" si="127"/>
        <v>-</v>
      </c>
      <c r="V632" s="11" t="str">
        <f t="shared" si="128"/>
        <v>-</v>
      </c>
      <c r="W632" s="11" t="str">
        <f t="shared" si="133"/>
        <v>-</v>
      </c>
      <c r="X632" s="11" t="str">
        <f t="shared" si="134"/>
        <v>-</v>
      </c>
      <c r="Y632" s="11" t="str" cm="1">
        <f t="array" ref="Y632">IFERROR(_xlfn.IFS(B632=$U$1,"2",B632=$V$1,"2",J632="Yes","1")*1,"-")</f>
        <v>-</v>
      </c>
      <c r="Z632" s="11" t="str">
        <f t="shared" si="135"/>
        <v>-</v>
      </c>
      <c r="AA632" s="11" t="str">
        <f t="shared" si="136"/>
        <v>-</v>
      </c>
      <c r="AB632" s="2" t="str">
        <f t="shared" si="129"/>
        <v>-</v>
      </c>
      <c r="AC632" s="11" t="str">
        <f t="shared" si="130"/>
        <v>-</v>
      </c>
      <c r="AD632" s="11" t="str">
        <f t="shared" si="131"/>
        <v>-</v>
      </c>
      <c r="AE632" s="11" t="str">
        <f t="shared" si="132"/>
        <v>-</v>
      </c>
    </row>
    <row r="633" spans="10:31" x14ac:dyDescent="0.35">
      <c r="J633" s="2" t="str" cm="1">
        <f t="array" ref="J633">IFERROR(_xlfn.IFS('Pod Commentary'!B633='Data Validation'!$B$3,"No",'Pod Commentary'!B633='Data Validation'!$B$4,"Yes",'Pod Commentary'!B633='Data Validation'!$B$5,"Yes",'Pod Commentary'!B633='Data Validation'!$B$6,"Yes",'Pod Commentary'!B633='Data Validation'!$B$7,"Yes",'Pod Commentary'!B633='Data Validation'!$B$8,"No",'Pod Commentary'!B633='Data Validation'!$B$9,"Yes",'Pod Commentary'!B633='Data Validation'!$B$10,"Yes",'Pod Commentary'!B633='Data Validation'!$B$11,"-"),"-")</f>
        <v>-</v>
      </c>
      <c r="K633" s="2" t="str" cm="1">
        <f t="array" ref="K633">IFERROR(_xlfn.IFS(D633="Garage","No",B633='Data Validation'!$B$3,"Yes",'Pod Commentary'!B633='Data Validation'!$B$4,"No",'Pod Commentary'!B633='Data Validation'!$B$5,"No",'Pod Commentary'!B633='Data Validation'!$B$6,"No",'Pod Commentary'!B633='Data Validation'!$B$7,"No",'Pod Commentary'!B633='Data Validation'!$B$8,"Yes",'Pod Commentary'!B633='Data Validation'!$B$9,"No",'Pod Commentary'!B633='Data Validation'!$B$10,"No",'Pod Commentary'!B633='Data Validation'!$B$11,"No"),"-")</f>
        <v>-</v>
      </c>
      <c r="L633" s="2" t="str" cm="1">
        <f t="array" ref="L633">IFERROR(_xlfn.IFS(B633='Data Validation'!$B$6,"Yes",B633='Data Validation'!$B$7,"Yes"),"-")</f>
        <v>-</v>
      </c>
      <c r="R633" s="11" t="str">
        <f t="shared" si="124"/>
        <v>-</v>
      </c>
      <c r="S633" s="11" t="str">
        <f t="shared" si="125"/>
        <v>-</v>
      </c>
      <c r="T633" s="11" t="str">
        <f t="shared" si="126"/>
        <v>-</v>
      </c>
      <c r="U633" s="11" t="str">
        <f t="shared" si="127"/>
        <v>-</v>
      </c>
      <c r="V633" s="11" t="str">
        <f t="shared" si="128"/>
        <v>-</v>
      </c>
      <c r="W633" s="11" t="str">
        <f t="shared" si="133"/>
        <v>-</v>
      </c>
      <c r="X633" s="11" t="str">
        <f t="shared" si="134"/>
        <v>-</v>
      </c>
      <c r="Y633" s="11" t="str" cm="1">
        <f t="array" ref="Y633">IFERROR(_xlfn.IFS(B633=$U$1,"2",B633=$V$1,"2",J633="Yes","1")*1,"-")</f>
        <v>-</v>
      </c>
      <c r="Z633" s="11" t="str">
        <f t="shared" si="135"/>
        <v>-</v>
      </c>
      <c r="AA633" s="11" t="str">
        <f t="shared" si="136"/>
        <v>-</v>
      </c>
      <c r="AB633" s="2" t="str">
        <f t="shared" si="129"/>
        <v>-</v>
      </c>
      <c r="AC633" s="11" t="str">
        <f t="shared" si="130"/>
        <v>-</v>
      </c>
      <c r="AD633" s="11" t="str">
        <f t="shared" si="131"/>
        <v>-</v>
      </c>
      <c r="AE633" s="11" t="str">
        <f t="shared" si="132"/>
        <v>-</v>
      </c>
    </row>
    <row r="634" spans="10:31" x14ac:dyDescent="0.35">
      <c r="J634" s="2" t="str" cm="1">
        <f t="array" ref="J634">IFERROR(_xlfn.IFS('Pod Commentary'!B634='Data Validation'!$B$3,"No",'Pod Commentary'!B634='Data Validation'!$B$4,"Yes",'Pod Commentary'!B634='Data Validation'!$B$5,"Yes",'Pod Commentary'!B634='Data Validation'!$B$6,"Yes",'Pod Commentary'!B634='Data Validation'!$B$7,"Yes",'Pod Commentary'!B634='Data Validation'!$B$8,"No",'Pod Commentary'!B634='Data Validation'!$B$9,"Yes",'Pod Commentary'!B634='Data Validation'!$B$10,"Yes",'Pod Commentary'!B634='Data Validation'!$B$11,"-"),"-")</f>
        <v>-</v>
      </c>
      <c r="K634" s="2" t="str" cm="1">
        <f t="array" ref="K634">IFERROR(_xlfn.IFS(D634="Garage","No",B634='Data Validation'!$B$3,"Yes",'Pod Commentary'!B634='Data Validation'!$B$4,"No",'Pod Commentary'!B634='Data Validation'!$B$5,"No",'Pod Commentary'!B634='Data Validation'!$B$6,"No",'Pod Commentary'!B634='Data Validation'!$B$7,"No",'Pod Commentary'!B634='Data Validation'!$B$8,"Yes",'Pod Commentary'!B634='Data Validation'!$B$9,"No",'Pod Commentary'!B634='Data Validation'!$B$10,"No",'Pod Commentary'!B634='Data Validation'!$B$11,"No"),"-")</f>
        <v>-</v>
      </c>
      <c r="L634" s="2" t="str" cm="1">
        <f t="array" ref="L634">IFERROR(_xlfn.IFS(B634='Data Validation'!$B$6,"Yes",B634='Data Validation'!$B$7,"Yes"),"-")</f>
        <v>-</v>
      </c>
      <c r="R634" s="11" t="str">
        <f t="shared" si="124"/>
        <v>-</v>
      </c>
      <c r="S634" s="11" t="str">
        <f t="shared" si="125"/>
        <v>-</v>
      </c>
      <c r="T634" s="11" t="str">
        <f t="shared" si="126"/>
        <v>-</v>
      </c>
      <c r="U634" s="11" t="str">
        <f t="shared" si="127"/>
        <v>-</v>
      </c>
      <c r="V634" s="11" t="str">
        <f t="shared" si="128"/>
        <v>-</v>
      </c>
      <c r="W634" s="11" t="str">
        <f t="shared" si="133"/>
        <v>-</v>
      </c>
      <c r="X634" s="11" t="str">
        <f t="shared" si="134"/>
        <v>-</v>
      </c>
      <c r="Y634" s="11" t="str" cm="1">
        <f t="array" ref="Y634">IFERROR(_xlfn.IFS(B634=$U$1,"2",B634=$V$1,"2",J634="Yes","1")*1,"-")</f>
        <v>-</v>
      </c>
      <c r="Z634" s="11" t="str">
        <f t="shared" si="135"/>
        <v>-</v>
      </c>
      <c r="AA634" s="11" t="str">
        <f t="shared" si="136"/>
        <v>-</v>
      </c>
      <c r="AB634" s="2" t="str">
        <f t="shared" si="129"/>
        <v>-</v>
      </c>
      <c r="AC634" s="11" t="str">
        <f t="shared" si="130"/>
        <v>-</v>
      </c>
      <c r="AD634" s="11" t="str">
        <f t="shared" si="131"/>
        <v>-</v>
      </c>
      <c r="AE634" s="11" t="str">
        <f t="shared" si="132"/>
        <v>-</v>
      </c>
    </row>
    <row r="635" spans="10:31" x14ac:dyDescent="0.35">
      <c r="J635" s="2" t="str" cm="1">
        <f t="array" ref="J635">IFERROR(_xlfn.IFS('Pod Commentary'!B635='Data Validation'!$B$3,"No",'Pod Commentary'!B635='Data Validation'!$B$4,"Yes",'Pod Commentary'!B635='Data Validation'!$B$5,"Yes",'Pod Commentary'!B635='Data Validation'!$B$6,"Yes",'Pod Commentary'!B635='Data Validation'!$B$7,"Yes",'Pod Commentary'!B635='Data Validation'!$B$8,"No",'Pod Commentary'!B635='Data Validation'!$B$9,"Yes",'Pod Commentary'!B635='Data Validation'!$B$10,"Yes",'Pod Commentary'!B635='Data Validation'!$B$11,"-"),"-")</f>
        <v>-</v>
      </c>
      <c r="K635" s="2" t="str" cm="1">
        <f t="array" ref="K635">IFERROR(_xlfn.IFS(D635="Garage","No",B635='Data Validation'!$B$3,"Yes",'Pod Commentary'!B635='Data Validation'!$B$4,"No",'Pod Commentary'!B635='Data Validation'!$B$5,"No",'Pod Commentary'!B635='Data Validation'!$B$6,"No",'Pod Commentary'!B635='Data Validation'!$B$7,"No",'Pod Commentary'!B635='Data Validation'!$B$8,"Yes",'Pod Commentary'!B635='Data Validation'!$B$9,"No",'Pod Commentary'!B635='Data Validation'!$B$10,"No",'Pod Commentary'!B635='Data Validation'!$B$11,"No"),"-")</f>
        <v>-</v>
      </c>
      <c r="L635" s="2" t="str" cm="1">
        <f t="array" ref="L635">IFERROR(_xlfn.IFS(B635='Data Validation'!$B$6,"Yes",B635='Data Validation'!$B$7,"Yes"),"-")</f>
        <v>-</v>
      </c>
      <c r="R635" s="11" t="str">
        <f t="shared" si="124"/>
        <v>-</v>
      </c>
      <c r="S635" s="11" t="str">
        <f t="shared" si="125"/>
        <v>-</v>
      </c>
      <c r="T635" s="11" t="str">
        <f t="shared" si="126"/>
        <v>-</v>
      </c>
      <c r="U635" s="11" t="str">
        <f t="shared" si="127"/>
        <v>-</v>
      </c>
      <c r="V635" s="11" t="str">
        <f t="shared" si="128"/>
        <v>-</v>
      </c>
      <c r="W635" s="11" t="str">
        <f t="shared" si="133"/>
        <v>-</v>
      </c>
      <c r="X635" s="11" t="str">
        <f t="shared" si="134"/>
        <v>-</v>
      </c>
      <c r="Y635" s="11" t="str" cm="1">
        <f t="array" ref="Y635">IFERROR(_xlfn.IFS(B635=$U$1,"2",B635=$V$1,"2",J635="Yes","1")*1,"-")</f>
        <v>-</v>
      </c>
      <c r="Z635" s="11" t="str">
        <f t="shared" si="135"/>
        <v>-</v>
      </c>
      <c r="AA635" s="11" t="str">
        <f t="shared" si="136"/>
        <v>-</v>
      </c>
      <c r="AB635" s="2" t="str">
        <f t="shared" si="129"/>
        <v>-</v>
      </c>
      <c r="AC635" s="11" t="str">
        <f t="shared" si="130"/>
        <v>-</v>
      </c>
      <c r="AD635" s="11" t="str">
        <f t="shared" si="131"/>
        <v>-</v>
      </c>
      <c r="AE635" s="11" t="str">
        <f t="shared" si="132"/>
        <v>-</v>
      </c>
    </row>
    <row r="636" spans="10:31" x14ac:dyDescent="0.35">
      <c r="J636" s="2" t="str" cm="1">
        <f t="array" ref="J636">IFERROR(_xlfn.IFS('Pod Commentary'!B636='Data Validation'!$B$3,"No",'Pod Commentary'!B636='Data Validation'!$B$4,"Yes",'Pod Commentary'!B636='Data Validation'!$B$5,"Yes",'Pod Commentary'!B636='Data Validation'!$B$6,"Yes",'Pod Commentary'!B636='Data Validation'!$B$7,"Yes",'Pod Commentary'!B636='Data Validation'!$B$8,"No",'Pod Commentary'!B636='Data Validation'!$B$9,"Yes",'Pod Commentary'!B636='Data Validation'!$B$10,"Yes",'Pod Commentary'!B636='Data Validation'!$B$11,"-"),"-")</f>
        <v>-</v>
      </c>
      <c r="K636" s="2" t="str" cm="1">
        <f t="array" ref="K636">IFERROR(_xlfn.IFS(D636="Garage","No",B636='Data Validation'!$B$3,"Yes",'Pod Commentary'!B636='Data Validation'!$B$4,"No",'Pod Commentary'!B636='Data Validation'!$B$5,"No",'Pod Commentary'!B636='Data Validation'!$B$6,"No",'Pod Commentary'!B636='Data Validation'!$B$7,"No",'Pod Commentary'!B636='Data Validation'!$B$8,"Yes",'Pod Commentary'!B636='Data Validation'!$B$9,"No",'Pod Commentary'!B636='Data Validation'!$B$10,"No",'Pod Commentary'!B636='Data Validation'!$B$11,"No"),"-")</f>
        <v>-</v>
      </c>
      <c r="L636" s="2" t="str" cm="1">
        <f t="array" ref="L636">IFERROR(_xlfn.IFS(B636='Data Validation'!$B$6,"Yes",B636='Data Validation'!$B$7,"Yes"),"-")</f>
        <v>-</v>
      </c>
      <c r="R636" s="11" t="str">
        <f t="shared" si="124"/>
        <v>-</v>
      </c>
      <c r="S636" s="11" t="str">
        <f t="shared" si="125"/>
        <v>-</v>
      </c>
      <c r="T636" s="11" t="str">
        <f t="shared" si="126"/>
        <v>-</v>
      </c>
      <c r="U636" s="11" t="str">
        <f t="shared" si="127"/>
        <v>-</v>
      </c>
      <c r="V636" s="11" t="str">
        <f t="shared" si="128"/>
        <v>-</v>
      </c>
      <c r="W636" s="11" t="str">
        <f t="shared" si="133"/>
        <v>-</v>
      </c>
      <c r="X636" s="11" t="str">
        <f t="shared" si="134"/>
        <v>-</v>
      </c>
      <c r="Y636" s="11" t="str" cm="1">
        <f t="array" ref="Y636">IFERROR(_xlfn.IFS(B636=$U$1,"2",B636=$V$1,"2",J636="Yes","1")*1,"-")</f>
        <v>-</v>
      </c>
      <c r="Z636" s="11" t="str">
        <f t="shared" si="135"/>
        <v>-</v>
      </c>
      <c r="AA636" s="11" t="str">
        <f t="shared" si="136"/>
        <v>-</v>
      </c>
      <c r="AB636" s="2" t="str">
        <f t="shared" si="129"/>
        <v>-</v>
      </c>
      <c r="AC636" s="11" t="str">
        <f t="shared" si="130"/>
        <v>-</v>
      </c>
      <c r="AD636" s="11" t="str">
        <f t="shared" si="131"/>
        <v>-</v>
      </c>
      <c r="AE636" s="11" t="str">
        <f t="shared" si="132"/>
        <v>-</v>
      </c>
    </row>
    <row r="637" spans="10:31" x14ac:dyDescent="0.35">
      <c r="J637" s="2" t="str" cm="1">
        <f t="array" ref="J637">IFERROR(_xlfn.IFS('Pod Commentary'!B637='Data Validation'!$B$3,"No",'Pod Commentary'!B637='Data Validation'!$B$4,"Yes",'Pod Commentary'!B637='Data Validation'!$B$5,"Yes",'Pod Commentary'!B637='Data Validation'!$B$6,"Yes",'Pod Commentary'!B637='Data Validation'!$B$7,"Yes",'Pod Commentary'!B637='Data Validation'!$B$8,"No",'Pod Commentary'!B637='Data Validation'!$B$9,"Yes",'Pod Commentary'!B637='Data Validation'!$B$10,"Yes",'Pod Commentary'!B637='Data Validation'!$B$11,"-"),"-")</f>
        <v>-</v>
      </c>
      <c r="K637" s="2" t="str" cm="1">
        <f t="array" ref="K637">IFERROR(_xlfn.IFS(D637="Garage","No",B637='Data Validation'!$B$3,"Yes",'Pod Commentary'!B637='Data Validation'!$B$4,"No",'Pod Commentary'!B637='Data Validation'!$B$5,"No",'Pod Commentary'!B637='Data Validation'!$B$6,"No",'Pod Commentary'!B637='Data Validation'!$B$7,"No",'Pod Commentary'!B637='Data Validation'!$B$8,"Yes",'Pod Commentary'!B637='Data Validation'!$B$9,"No",'Pod Commentary'!B637='Data Validation'!$B$10,"No",'Pod Commentary'!B637='Data Validation'!$B$11,"No"),"-")</f>
        <v>-</v>
      </c>
      <c r="L637" s="2" t="str" cm="1">
        <f t="array" ref="L637">IFERROR(_xlfn.IFS(B637='Data Validation'!$B$6,"Yes",B637='Data Validation'!$B$7,"Yes"),"-")</f>
        <v>-</v>
      </c>
      <c r="R637" s="11" t="str">
        <f t="shared" si="124"/>
        <v>-</v>
      </c>
      <c r="S637" s="11" t="str">
        <f t="shared" si="125"/>
        <v>-</v>
      </c>
      <c r="T637" s="11" t="str">
        <f t="shared" si="126"/>
        <v>-</v>
      </c>
      <c r="U637" s="11" t="str">
        <f t="shared" si="127"/>
        <v>-</v>
      </c>
      <c r="V637" s="11" t="str">
        <f t="shared" si="128"/>
        <v>-</v>
      </c>
      <c r="W637" s="11" t="str">
        <f t="shared" si="133"/>
        <v>-</v>
      </c>
      <c r="X637" s="11" t="str">
        <f t="shared" si="134"/>
        <v>-</v>
      </c>
      <c r="Y637" s="11" t="str" cm="1">
        <f t="array" ref="Y637">IFERROR(_xlfn.IFS(B637=$U$1,"2",B637=$V$1,"2",J637="Yes","1")*1,"-")</f>
        <v>-</v>
      </c>
      <c r="Z637" s="11" t="str">
        <f t="shared" si="135"/>
        <v>-</v>
      </c>
      <c r="AA637" s="11" t="str">
        <f t="shared" si="136"/>
        <v>-</v>
      </c>
      <c r="AB637" s="2" t="str">
        <f t="shared" si="129"/>
        <v>-</v>
      </c>
      <c r="AC637" s="11" t="str">
        <f t="shared" si="130"/>
        <v>-</v>
      </c>
      <c r="AD637" s="11" t="str">
        <f t="shared" si="131"/>
        <v>-</v>
      </c>
      <c r="AE637" s="11" t="str">
        <f t="shared" si="132"/>
        <v>-</v>
      </c>
    </row>
    <row r="638" spans="10:31" x14ac:dyDescent="0.35">
      <c r="J638" s="2" t="str" cm="1">
        <f t="array" ref="J638">IFERROR(_xlfn.IFS('Pod Commentary'!B638='Data Validation'!$B$3,"No",'Pod Commentary'!B638='Data Validation'!$B$4,"Yes",'Pod Commentary'!B638='Data Validation'!$B$5,"Yes",'Pod Commentary'!B638='Data Validation'!$B$6,"Yes",'Pod Commentary'!B638='Data Validation'!$B$7,"Yes",'Pod Commentary'!B638='Data Validation'!$B$8,"No",'Pod Commentary'!B638='Data Validation'!$B$9,"Yes",'Pod Commentary'!B638='Data Validation'!$B$10,"Yes",'Pod Commentary'!B638='Data Validation'!$B$11,"-"),"-")</f>
        <v>-</v>
      </c>
      <c r="K638" s="2" t="str" cm="1">
        <f t="array" ref="K638">IFERROR(_xlfn.IFS(D638="Garage","No",B638='Data Validation'!$B$3,"Yes",'Pod Commentary'!B638='Data Validation'!$B$4,"No",'Pod Commentary'!B638='Data Validation'!$B$5,"No",'Pod Commentary'!B638='Data Validation'!$B$6,"No",'Pod Commentary'!B638='Data Validation'!$B$7,"No",'Pod Commentary'!B638='Data Validation'!$B$8,"Yes",'Pod Commentary'!B638='Data Validation'!$B$9,"No",'Pod Commentary'!B638='Data Validation'!$B$10,"No",'Pod Commentary'!B638='Data Validation'!$B$11,"No"),"-")</f>
        <v>-</v>
      </c>
      <c r="L638" s="2" t="str" cm="1">
        <f t="array" ref="L638">IFERROR(_xlfn.IFS(B638='Data Validation'!$B$6,"Yes",B638='Data Validation'!$B$7,"Yes"),"-")</f>
        <v>-</v>
      </c>
      <c r="R638" s="11" t="str">
        <f t="shared" si="124"/>
        <v>-</v>
      </c>
      <c r="S638" s="11" t="str">
        <f t="shared" si="125"/>
        <v>-</v>
      </c>
      <c r="T638" s="11" t="str">
        <f t="shared" si="126"/>
        <v>-</v>
      </c>
      <c r="U638" s="11" t="str">
        <f t="shared" si="127"/>
        <v>-</v>
      </c>
      <c r="V638" s="11" t="str">
        <f t="shared" si="128"/>
        <v>-</v>
      </c>
      <c r="W638" s="11" t="str">
        <f t="shared" si="133"/>
        <v>-</v>
      </c>
      <c r="X638" s="11" t="str">
        <f t="shared" si="134"/>
        <v>-</v>
      </c>
      <c r="Y638" s="11" t="str" cm="1">
        <f t="array" ref="Y638">IFERROR(_xlfn.IFS(B638=$U$1,"2",B638=$V$1,"2",J638="Yes","1")*1,"-")</f>
        <v>-</v>
      </c>
      <c r="Z638" s="11" t="str">
        <f t="shared" si="135"/>
        <v>-</v>
      </c>
      <c r="AA638" s="11" t="str">
        <f t="shared" si="136"/>
        <v>-</v>
      </c>
      <c r="AB638" s="2" t="str">
        <f t="shared" si="129"/>
        <v>-</v>
      </c>
      <c r="AC638" s="11" t="str">
        <f t="shared" si="130"/>
        <v>-</v>
      </c>
      <c r="AD638" s="11" t="str">
        <f t="shared" si="131"/>
        <v>-</v>
      </c>
      <c r="AE638" s="11" t="str">
        <f t="shared" si="132"/>
        <v>-</v>
      </c>
    </row>
    <row r="639" spans="10:31" x14ac:dyDescent="0.35">
      <c r="J639" s="2" t="str" cm="1">
        <f t="array" ref="J639">IFERROR(_xlfn.IFS('Pod Commentary'!B639='Data Validation'!$B$3,"No",'Pod Commentary'!B639='Data Validation'!$B$4,"Yes",'Pod Commentary'!B639='Data Validation'!$B$5,"Yes",'Pod Commentary'!B639='Data Validation'!$B$6,"Yes",'Pod Commentary'!B639='Data Validation'!$B$7,"Yes",'Pod Commentary'!B639='Data Validation'!$B$8,"No",'Pod Commentary'!B639='Data Validation'!$B$9,"Yes",'Pod Commentary'!B639='Data Validation'!$B$10,"Yes",'Pod Commentary'!B639='Data Validation'!$B$11,"-"),"-")</f>
        <v>-</v>
      </c>
      <c r="K639" s="2" t="str" cm="1">
        <f t="array" ref="K639">IFERROR(_xlfn.IFS(D639="Garage","No",B639='Data Validation'!$B$3,"Yes",'Pod Commentary'!B639='Data Validation'!$B$4,"No",'Pod Commentary'!B639='Data Validation'!$B$5,"No",'Pod Commentary'!B639='Data Validation'!$B$6,"No",'Pod Commentary'!B639='Data Validation'!$B$7,"No",'Pod Commentary'!B639='Data Validation'!$B$8,"Yes",'Pod Commentary'!B639='Data Validation'!$B$9,"No",'Pod Commentary'!B639='Data Validation'!$B$10,"No",'Pod Commentary'!B639='Data Validation'!$B$11,"No"),"-")</f>
        <v>-</v>
      </c>
      <c r="L639" s="2" t="str" cm="1">
        <f t="array" ref="L639">IFERROR(_xlfn.IFS(B639='Data Validation'!$B$6,"Yes",B639='Data Validation'!$B$7,"Yes"),"-")</f>
        <v>-</v>
      </c>
      <c r="R639" s="11" t="str">
        <f t="shared" si="124"/>
        <v>-</v>
      </c>
      <c r="S639" s="11" t="str">
        <f t="shared" si="125"/>
        <v>-</v>
      </c>
      <c r="T639" s="11" t="str">
        <f t="shared" si="126"/>
        <v>-</v>
      </c>
      <c r="U639" s="11" t="str">
        <f t="shared" si="127"/>
        <v>-</v>
      </c>
      <c r="V639" s="11" t="str">
        <f t="shared" si="128"/>
        <v>-</v>
      </c>
      <c r="W639" s="11" t="str">
        <f t="shared" si="133"/>
        <v>-</v>
      </c>
      <c r="X639" s="11" t="str">
        <f t="shared" si="134"/>
        <v>-</v>
      </c>
      <c r="Y639" s="11" t="str" cm="1">
        <f t="array" ref="Y639">IFERROR(_xlfn.IFS(B639=$U$1,"2",B639=$V$1,"2",J639="Yes","1")*1,"-")</f>
        <v>-</v>
      </c>
      <c r="Z639" s="11" t="str">
        <f t="shared" si="135"/>
        <v>-</v>
      </c>
      <c r="AA639" s="11" t="str">
        <f t="shared" si="136"/>
        <v>-</v>
      </c>
      <c r="AB639" s="2" t="str">
        <f t="shared" si="129"/>
        <v>-</v>
      </c>
      <c r="AC639" s="11" t="str">
        <f t="shared" si="130"/>
        <v>-</v>
      </c>
      <c r="AD639" s="11" t="str">
        <f t="shared" si="131"/>
        <v>-</v>
      </c>
      <c r="AE639" s="11" t="str">
        <f t="shared" si="132"/>
        <v>-</v>
      </c>
    </row>
    <row r="640" spans="10:31" x14ac:dyDescent="0.35">
      <c r="J640" s="2" t="str" cm="1">
        <f t="array" ref="J640">IFERROR(_xlfn.IFS('Pod Commentary'!B640='Data Validation'!$B$3,"No",'Pod Commentary'!B640='Data Validation'!$B$4,"Yes",'Pod Commentary'!B640='Data Validation'!$B$5,"Yes",'Pod Commentary'!B640='Data Validation'!$B$6,"Yes",'Pod Commentary'!B640='Data Validation'!$B$7,"Yes",'Pod Commentary'!B640='Data Validation'!$B$8,"No",'Pod Commentary'!B640='Data Validation'!$B$9,"Yes",'Pod Commentary'!B640='Data Validation'!$B$10,"Yes",'Pod Commentary'!B640='Data Validation'!$B$11,"-"),"-")</f>
        <v>-</v>
      </c>
      <c r="K640" s="2" t="str" cm="1">
        <f t="array" ref="K640">IFERROR(_xlfn.IFS(D640="Garage","No",B640='Data Validation'!$B$3,"Yes",'Pod Commentary'!B640='Data Validation'!$B$4,"No",'Pod Commentary'!B640='Data Validation'!$B$5,"No",'Pod Commentary'!B640='Data Validation'!$B$6,"No",'Pod Commentary'!B640='Data Validation'!$B$7,"No",'Pod Commentary'!B640='Data Validation'!$B$8,"Yes",'Pod Commentary'!B640='Data Validation'!$B$9,"No",'Pod Commentary'!B640='Data Validation'!$B$10,"No",'Pod Commentary'!B640='Data Validation'!$B$11,"No"),"-")</f>
        <v>-</v>
      </c>
      <c r="L640" s="2" t="str" cm="1">
        <f t="array" ref="L640">IFERROR(_xlfn.IFS(B640='Data Validation'!$B$6,"Yes",B640='Data Validation'!$B$7,"Yes"),"-")</f>
        <v>-</v>
      </c>
      <c r="R640" s="11" t="str">
        <f t="shared" si="124"/>
        <v>-</v>
      </c>
      <c r="S640" s="11" t="str">
        <f t="shared" si="125"/>
        <v>-</v>
      </c>
      <c r="T640" s="11" t="str">
        <f t="shared" si="126"/>
        <v>-</v>
      </c>
      <c r="U640" s="11" t="str">
        <f t="shared" si="127"/>
        <v>-</v>
      </c>
      <c r="V640" s="11" t="str">
        <f t="shared" si="128"/>
        <v>-</v>
      </c>
      <c r="W640" s="11" t="str">
        <f t="shared" si="133"/>
        <v>-</v>
      </c>
      <c r="X640" s="11" t="str">
        <f t="shared" si="134"/>
        <v>-</v>
      </c>
      <c r="Y640" s="11" t="str" cm="1">
        <f t="array" ref="Y640">IFERROR(_xlfn.IFS(B640=$U$1,"2",B640=$V$1,"2",J640="Yes","1")*1,"-")</f>
        <v>-</v>
      </c>
      <c r="Z640" s="11" t="str">
        <f t="shared" si="135"/>
        <v>-</v>
      </c>
      <c r="AA640" s="11" t="str">
        <f t="shared" si="136"/>
        <v>-</v>
      </c>
      <c r="AB640" s="2" t="str">
        <f t="shared" si="129"/>
        <v>-</v>
      </c>
      <c r="AC640" s="11" t="str">
        <f t="shared" si="130"/>
        <v>-</v>
      </c>
      <c r="AD640" s="11" t="str">
        <f t="shared" si="131"/>
        <v>-</v>
      </c>
      <c r="AE640" s="11" t="str">
        <f t="shared" si="132"/>
        <v>-</v>
      </c>
    </row>
    <row r="641" spans="10:31" x14ac:dyDescent="0.35">
      <c r="J641" s="2" t="str" cm="1">
        <f t="array" ref="J641">IFERROR(_xlfn.IFS('Pod Commentary'!B641='Data Validation'!$B$3,"No",'Pod Commentary'!B641='Data Validation'!$B$4,"Yes",'Pod Commentary'!B641='Data Validation'!$B$5,"Yes",'Pod Commentary'!B641='Data Validation'!$B$6,"Yes",'Pod Commentary'!B641='Data Validation'!$B$7,"Yes",'Pod Commentary'!B641='Data Validation'!$B$8,"No",'Pod Commentary'!B641='Data Validation'!$B$9,"Yes",'Pod Commentary'!B641='Data Validation'!$B$10,"Yes",'Pod Commentary'!B641='Data Validation'!$B$11,"-"),"-")</f>
        <v>-</v>
      </c>
      <c r="K641" s="2" t="str" cm="1">
        <f t="array" ref="K641">IFERROR(_xlfn.IFS(D641="Garage","No",B641='Data Validation'!$B$3,"Yes",'Pod Commentary'!B641='Data Validation'!$B$4,"No",'Pod Commentary'!B641='Data Validation'!$B$5,"No",'Pod Commentary'!B641='Data Validation'!$B$6,"No",'Pod Commentary'!B641='Data Validation'!$B$7,"No",'Pod Commentary'!B641='Data Validation'!$B$8,"Yes",'Pod Commentary'!B641='Data Validation'!$B$9,"No",'Pod Commentary'!B641='Data Validation'!$B$10,"No",'Pod Commentary'!B641='Data Validation'!$B$11,"No"),"-")</f>
        <v>-</v>
      </c>
      <c r="L641" s="2" t="str" cm="1">
        <f t="array" ref="L641">IFERROR(_xlfn.IFS(B641='Data Validation'!$B$6,"Yes",B641='Data Validation'!$B$7,"Yes"),"-")</f>
        <v>-</v>
      </c>
      <c r="R641" s="11" t="str">
        <f t="shared" si="124"/>
        <v>-</v>
      </c>
      <c r="S641" s="11" t="str">
        <f t="shared" si="125"/>
        <v>-</v>
      </c>
      <c r="T641" s="11" t="str">
        <f t="shared" si="126"/>
        <v>-</v>
      </c>
      <c r="U641" s="11" t="str">
        <f t="shared" si="127"/>
        <v>-</v>
      </c>
      <c r="V641" s="11" t="str">
        <f t="shared" si="128"/>
        <v>-</v>
      </c>
      <c r="W641" s="11" t="str">
        <f t="shared" si="133"/>
        <v>-</v>
      </c>
      <c r="X641" s="11" t="str">
        <f t="shared" si="134"/>
        <v>-</v>
      </c>
      <c r="Y641" s="11" t="str" cm="1">
        <f t="array" ref="Y641">IFERROR(_xlfn.IFS(B641=$U$1,"2",B641=$V$1,"2",J641="Yes","1")*1,"-")</f>
        <v>-</v>
      </c>
      <c r="Z641" s="11" t="str">
        <f t="shared" si="135"/>
        <v>-</v>
      </c>
      <c r="AA641" s="11" t="str">
        <f t="shared" si="136"/>
        <v>-</v>
      </c>
      <c r="AB641" s="2" t="str">
        <f t="shared" si="129"/>
        <v>-</v>
      </c>
      <c r="AC641" s="11" t="str">
        <f t="shared" si="130"/>
        <v>-</v>
      </c>
      <c r="AD641" s="11" t="str">
        <f t="shared" si="131"/>
        <v>-</v>
      </c>
      <c r="AE641" s="11" t="str">
        <f t="shared" si="132"/>
        <v>-</v>
      </c>
    </row>
    <row r="642" spans="10:31" x14ac:dyDescent="0.35">
      <c r="J642" s="2" t="str" cm="1">
        <f t="array" ref="J642">IFERROR(_xlfn.IFS('Pod Commentary'!B642='Data Validation'!$B$3,"No",'Pod Commentary'!B642='Data Validation'!$B$4,"Yes",'Pod Commentary'!B642='Data Validation'!$B$5,"Yes",'Pod Commentary'!B642='Data Validation'!$B$6,"Yes",'Pod Commentary'!B642='Data Validation'!$B$7,"Yes",'Pod Commentary'!B642='Data Validation'!$B$8,"No",'Pod Commentary'!B642='Data Validation'!$B$9,"Yes",'Pod Commentary'!B642='Data Validation'!$B$10,"Yes",'Pod Commentary'!B642='Data Validation'!$B$11,"-"),"-")</f>
        <v>-</v>
      </c>
      <c r="K642" s="2" t="str" cm="1">
        <f t="array" ref="K642">IFERROR(_xlfn.IFS(D642="Garage","No",B642='Data Validation'!$B$3,"Yes",'Pod Commentary'!B642='Data Validation'!$B$4,"No",'Pod Commentary'!B642='Data Validation'!$B$5,"No",'Pod Commentary'!B642='Data Validation'!$B$6,"No",'Pod Commentary'!B642='Data Validation'!$B$7,"No",'Pod Commentary'!B642='Data Validation'!$B$8,"Yes",'Pod Commentary'!B642='Data Validation'!$B$9,"No",'Pod Commentary'!B642='Data Validation'!$B$10,"No",'Pod Commentary'!B642='Data Validation'!$B$11,"No"),"-")</f>
        <v>-</v>
      </c>
      <c r="L642" s="2" t="str" cm="1">
        <f t="array" ref="L642">IFERROR(_xlfn.IFS(B642='Data Validation'!$B$6,"Yes",B642='Data Validation'!$B$7,"Yes"),"-")</f>
        <v>-</v>
      </c>
      <c r="R642" s="11" t="str">
        <f t="shared" si="124"/>
        <v>-</v>
      </c>
      <c r="S642" s="11" t="str">
        <f t="shared" si="125"/>
        <v>-</v>
      </c>
      <c r="T642" s="11" t="str">
        <f t="shared" si="126"/>
        <v>-</v>
      </c>
      <c r="U642" s="11" t="str">
        <f t="shared" si="127"/>
        <v>-</v>
      </c>
      <c r="V642" s="11" t="str">
        <f t="shared" si="128"/>
        <v>-</v>
      </c>
      <c r="W642" s="11" t="str">
        <f t="shared" si="133"/>
        <v>-</v>
      </c>
      <c r="X642" s="11" t="str">
        <f t="shared" si="134"/>
        <v>-</v>
      </c>
      <c r="Y642" s="11" t="str" cm="1">
        <f t="array" ref="Y642">IFERROR(_xlfn.IFS(B642=$U$1,"2",B642=$V$1,"2",J642="Yes","1")*1,"-")</f>
        <v>-</v>
      </c>
      <c r="Z642" s="11" t="str">
        <f t="shared" si="135"/>
        <v>-</v>
      </c>
      <c r="AA642" s="11" t="str">
        <f t="shared" si="136"/>
        <v>-</v>
      </c>
      <c r="AB642" s="2" t="str">
        <f t="shared" si="129"/>
        <v>-</v>
      </c>
      <c r="AC642" s="11" t="str">
        <f t="shared" si="130"/>
        <v>-</v>
      </c>
      <c r="AD642" s="11" t="str">
        <f t="shared" si="131"/>
        <v>-</v>
      </c>
      <c r="AE642" s="11" t="str">
        <f t="shared" si="132"/>
        <v>-</v>
      </c>
    </row>
    <row r="643" spans="10:31" x14ac:dyDescent="0.35">
      <c r="J643" s="2" t="str" cm="1">
        <f t="array" ref="J643">IFERROR(_xlfn.IFS('Pod Commentary'!B643='Data Validation'!$B$3,"No",'Pod Commentary'!B643='Data Validation'!$B$4,"Yes",'Pod Commentary'!B643='Data Validation'!$B$5,"Yes",'Pod Commentary'!B643='Data Validation'!$B$6,"Yes",'Pod Commentary'!B643='Data Validation'!$B$7,"Yes",'Pod Commentary'!B643='Data Validation'!$B$8,"No",'Pod Commentary'!B643='Data Validation'!$B$9,"Yes",'Pod Commentary'!B643='Data Validation'!$B$10,"Yes",'Pod Commentary'!B643='Data Validation'!$B$11,"-"),"-")</f>
        <v>-</v>
      </c>
      <c r="K643" s="2" t="str" cm="1">
        <f t="array" ref="K643">IFERROR(_xlfn.IFS(D643="Garage","No",B643='Data Validation'!$B$3,"Yes",'Pod Commentary'!B643='Data Validation'!$B$4,"No",'Pod Commentary'!B643='Data Validation'!$B$5,"No",'Pod Commentary'!B643='Data Validation'!$B$6,"No",'Pod Commentary'!B643='Data Validation'!$B$7,"No",'Pod Commentary'!B643='Data Validation'!$B$8,"Yes",'Pod Commentary'!B643='Data Validation'!$B$9,"No",'Pod Commentary'!B643='Data Validation'!$B$10,"No",'Pod Commentary'!B643='Data Validation'!$B$11,"No"),"-")</f>
        <v>-</v>
      </c>
      <c r="L643" s="2" t="str" cm="1">
        <f t="array" ref="L643">IFERROR(_xlfn.IFS(B643='Data Validation'!$B$6,"Yes",B643='Data Validation'!$B$7,"Yes"),"-")</f>
        <v>-</v>
      </c>
      <c r="R643" s="11" t="str">
        <f t="shared" ref="R643:R706" si="137">IFERROR(IF($B643=$R$1,"1","-")*1,"-")</f>
        <v>-</v>
      </c>
      <c r="S643" s="11" t="str">
        <f t="shared" ref="S643:S706" si="138">IFERROR(IF($B643=$S$1,"1","-")*1,"-")</f>
        <v>-</v>
      </c>
      <c r="T643" s="11" t="str">
        <f t="shared" ref="T643:T706" si="139">IFERROR(IF($B643=$T$1,"1","-")*1,"-")</f>
        <v>-</v>
      </c>
      <c r="U643" s="11" t="str">
        <f t="shared" ref="U643:U706" si="140">IFERROR(IF($B643=$U$1,"1","-")*1,"-")</f>
        <v>-</v>
      </c>
      <c r="V643" s="11" t="str">
        <f t="shared" ref="V643:V706" si="141">IFERROR(IF($B643=$V$1,"1","-")*1,"-")</f>
        <v>-</v>
      </c>
      <c r="W643" s="11" t="str">
        <f t="shared" si="133"/>
        <v>-</v>
      </c>
      <c r="X643" s="11" t="str">
        <f t="shared" si="134"/>
        <v>-</v>
      </c>
      <c r="Y643" s="11" t="str" cm="1">
        <f t="array" ref="Y643">IFERROR(_xlfn.IFS(B643=$U$1,"2",B643=$V$1,"2",J643="Yes","1")*1,"-")</f>
        <v>-</v>
      </c>
      <c r="Z643" s="11" t="str">
        <f t="shared" si="135"/>
        <v>-</v>
      </c>
      <c r="AA643" s="11" t="str">
        <f t="shared" si="136"/>
        <v>-</v>
      </c>
      <c r="AB643" s="2" t="str">
        <f t="shared" ref="AB643:AB706" si="142">IFERROR(IF(O643="Yes","1","-")*1,"-")</f>
        <v>-</v>
      </c>
      <c r="AC643" s="11" t="str">
        <f t="shared" ref="AC643:AC706" si="143">IFERROR(IF($B643=$AC$1,"1","-")*1,"-")</f>
        <v>-</v>
      </c>
      <c r="AD643" s="11" t="str">
        <f t="shared" ref="AD643:AD706" si="144">IFERROR(IF($B643=$AD$1,"1","-")*1,"-")</f>
        <v>-</v>
      </c>
      <c r="AE643" s="11" t="str">
        <f t="shared" ref="AE643:AE706" si="145">IFERROR(IF($B643=$AE$1,"1","-")*1,"-")</f>
        <v>-</v>
      </c>
    </row>
    <row r="644" spans="10:31" x14ac:dyDescent="0.35">
      <c r="J644" s="2" t="str" cm="1">
        <f t="array" ref="J644">IFERROR(_xlfn.IFS('Pod Commentary'!B644='Data Validation'!$B$3,"No",'Pod Commentary'!B644='Data Validation'!$B$4,"Yes",'Pod Commentary'!B644='Data Validation'!$B$5,"Yes",'Pod Commentary'!B644='Data Validation'!$B$6,"Yes",'Pod Commentary'!B644='Data Validation'!$B$7,"Yes",'Pod Commentary'!B644='Data Validation'!$B$8,"No",'Pod Commentary'!B644='Data Validation'!$B$9,"Yes",'Pod Commentary'!B644='Data Validation'!$B$10,"Yes",'Pod Commentary'!B644='Data Validation'!$B$11,"-"),"-")</f>
        <v>-</v>
      </c>
      <c r="K644" s="2" t="str" cm="1">
        <f t="array" ref="K644">IFERROR(_xlfn.IFS(D644="Garage","No",B644='Data Validation'!$B$3,"Yes",'Pod Commentary'!B644='Data Validation'!$B$4,"No",'Pod Commentary'!B644='Data Validation'!$B$5,"No",'Pod Commentary'!B644='Data Validation'!$B$6,"No",'Pod Commentary'!B644='Data Validation'!$B$7,"No",'Pod Commentary'!B644='Data Validation'!$B$8,"Yes",'Pod Commentary'!B644='Data Validation'!$B$9,"No",'Pod Commentary'!B644='Data Validation'!$B$10,"No",'Pod Commentary'!B644='Data Validation'!$B$11,"No"),"-")</f>
        <v>-</v>
      </c>
      <c r="L644" s="2" t="str" cm="1">
        <f t="array" ref="L644">IFERROR(_xlfn.IFS(B644='Data Validation'!$B$6,"Yes",B644='Data Validation'!$B$7,"Yes"),"-")</f>
        <v>-</v>
      </c>
      <c r="R644" s="11" t="str">
        <f t="shared" si="137"/>
        <v>-</v>
      </c>
      <c r="S644" s="11" t="str">
        <f t="shared" si="138"/>
        <v>-</v>
      </c>
      <c r="T644" s="11" t="str">
        <f t="shared" si="139"/>
        <v>-</v>
      </c>
      <c r="U644" s="11" t="str">
        <f t="shared" si="140"/>
        <v>-</v>
      </c>
      <c r="V644" s="11" t="str">
        <f t="shared" si="141"/>
        <v>-</v>
      </c>
      <c r="W644" s="11" t="str">
        <f t="shared" si="133"/>
        <v>-</v>
      </c>
      <c r="X644" s="11" t="str">
        <f t="shared" si="134"/>
        <v>-</v>
      </c>
      <c r="Y644" s="11" t="str" cm="1">
        <f t="array" ref="Y644">IFERROR(_xlfn.IFS(B644=$U$1,"2",B644=$V$1,"2",J644="Yes","1")*1,"-")</f>
        <v>-</v>
      </c>
      <c r="Z644" s="11" t="str">
        <f t="shared" si="135"/>
        <v>-</v>
      </c>
      <c r="AA644" s="11" t="str">
        <f t="shared" si="136"/>
        <v>-</v>
      </c>
      <c r="AB644" s="2" t="str">
        <f t="shared" si="142"/>
        <v>-</v>
      </c>
      <c r="AC644" s="11" t="str">
        <f t="shared" si="143"/>
        <v>-</v>
      </c>
      <c r="AD644" s="11" t="str">
        <f t="shared" si="144"/>
        <v>-</v>
      </c>
      <c r="AE644" s="11" t="str">
        <f t="shared" si="145"/>
        <v>-</v>
      </c>
    </row>
    <row r="645" spans="10:31" x14ac:dyDescent="0.35">
      <c r="J645" s="2" t="str" cm="1">
        <f t="array" ref="J645">IFERROR(_xlfn.IFS('Pod Commentary'!B645='Data Validation'!$B$3,"No",'Pod Commentary'!B645='Data Validation'!$B$4,"Yes",'Pod Commentary'!B645='Data Validation'!$B$5,"Yes",'Pod Commentary'!B645='Data Validation'!$B$6,"Yes",'Pod Commentary'!B645='Data Validation'!$B$7,"Yes",'Pod Commentary'!B645='Data Validation'!$B$8,"No",'Pod Commentary'!B645='Data Validation'!$B$9,"Yes",'Pod Commentary'!B645='Data Validation'!$B$10,"Yes",'Pod Commentary'!B645='Data Validation'!$B$11,"-"),"-")</f>
        <v>-</v>
      </c>
      <c r="K645" s="2" t="str" cm="1">
        <f t="array" ref="K645">IFERROR(_xlfn.IFS(D645="Garage","No",B645='Data Validation'!$B$3,"Yes",'Pod Commentary'!B645='Data Validation'!$B$4,"No",'Pod Commentary'!B645='Data Validation'!$B$5,"No",'Pod Commentary'!B645='Data Validation'!$B$6,"No",'Pod Commentary'!B645='Data Validation'!$B$7,"No",'Pod Commentary'!B645='Data Validation'!$B$8,"Yes",'Pod Commentary'!B645='Data Validation'!$B$9,"No",'Pod Commentary'!B645='Data Validation'!$B$10,"No",'Pod Commentary'!B645='Data Validation'!$B$11,"No"),"-")</f>
        <v>-</v>
      </c>
      <c r="L645" s="2" t="str" cm="1">
        <f t="array" ref="L645">IFERROR(_xlfn.IFS(B645='Data Validation'!$B$6,"Yes",B645='Data Validation'!$B$7,"Yes"),"-")</f>
        <v>-</v>
      </c>
      <c r="R645" s="11" t="str">
        <f t="shared" si="137"/>
        <v>-</v>
      </c>
      <c r="S645" s="11" t="str">
        <f t="shared" si="138"/>
        <v>-</v>
      </c>
      <c r="T645" s="11" t="str">
        <f t="shared" si="139"/>
        <v>-</v>
      </c>
      <c r="U645" s="11" t="str">
        <f t="shared" si="140"/>
        <v>-</v>
      </c>
      <c r="V645" s="11" t="str">
        <f t="shared" si="141"/>
        <v>-</v>
      </c>
      <c r="W645" s="11" t="str">
        <f t="shared" si="133"/>
        <v>-</v>
      </c>
      <c r="X645" s="11" t="str">
        <f t="shared" si="134"/>
        <v>-</v>
      </c>
      <c r="Y645" s="11" t="str" cm="1">
        <f t="array" ref="Y645">IFERROR(_xlfn.IFS(B645=$U$1,"2",B645=$V$1,"2",J645="Yes","1")*1,"-")</f>
        <v>-</v>
      </c>
      <c r="Z645" s="11" t="str">
        <f t="shared" si="135"/>
        <v>-</v>
      </c>
      <c r="AA645" s="11" t="str">
        <f t="shared" si="136"/>
        <v>-</v>
      </c>
      <c r="AB645" s="2" t="str">
        <f t="shared" si="142"/>
        <v>-</v>
      </c>
      <c r="AC645" s="11" t="str">
        <f t="shared" si="143"/>
        <v>-</v>
      </c>
      <c r="AD645" s="11" t="str">
        <f t="shared" si="144"/>
        <v>-</v>
      </c>
      <c r="AE645" s="11" t="str">
        <f t="shared" si="145"/>
        <v>-</v>
      </c>
    </row>
    <row r="646" spans="10:31" x14ac:dyDescent="0.35">
      <c r="J646" s="2" t="str" cm="1">
        <f t="array" ref="J646">IFERROR(_xlfn.IFS('Pod Commentary'!B646='Data Validation'!$B$3,"No",'Pod Commentary'!B646='Data Validation'!$B$4,"Yes",'Pod Commentary'!B646='Data Validation'!$B$5,"Yes",'Pod Commentary'!B646='Data Validation'!$B$6,"Yes",'Pod Commentary'!B646='Data Validation'!$B$7,"Yes",'Pod Commentary'!B646='Data Validation'!$B$8,"No",'Pod Commentary'!B646='Data Validation'!$B$9,"Yes",'Pod Commentary'!B646='Data Validation'!$B$10,"Yes",'Pod Commentary'!B646='Data Validation'!$B$11,"-"),"-")</f>
        <v>-</v>
      </c>
      <c r="K646" s="2" t="str" cm="1">
        <f t="array" ref="K646">IFERROR(_xlfn.IFS(D646="Garage","No",B646='Data Validation'!$B$3,"Yes",'Pod Commentary'!B646='Data Validation'!$B$4,"No",'Pod Commentary'!B646='Data Validation'!$B$5,"No",'Pod Commentary'!B646='Data Validation'!$B$6,"No",'Pod Commentary'!B646='Data Validation'!$B$7,"No",'Pod Commentary'!B646='Data Validation'!$B$8,"Yes",'Pod Commentary'!B646='Data Validation'!$B$9,"No",'Pod Commentary'!B646='Data Validation'!$B$10,"No",'Pod Commentary'!B646='Data Validation'!$B$11,"No"),"-")</f>
        <v>-</v>
      </c>
      <c r="L646" s="2" t="str" cm="1">
        <f t="array" ref="L646">IFERROR(_xlfn.IFS(B646='Data Validation'!$B$6,"Yes",B646='Data Validation'!$B$7,"Yes"),"-")</f>
        <v>-</v>
      </c>
      <c r="R646" s="11" t="str">
        <f t="shared" si="137"/>
        <v>-</v>
      </c>
      <c r="S646" s="11" t="str">
        <f t="shared" si="138"/>
        <v>-</v>
      </c>
      <c r="T646" s="11" t="str">
        <f t="shared" si="139"/>
        <v>-</v>
      </c>
      <c r="U646" s="11" t="str">
        <f t="shared" si="140"/>
        <v>-</v>
      </c>
      <c r="V646" s="11" t="str">
        <f t="shared" si="141"/>
        <v>-</v>
      </c>
      <c r="W646" s="11" t="str">
        <f t="shared" si="133"/>
        <v>-</v>
      </c>
      <c r="X646" s="11" t="str">
        <f t="shared" si="134"/>
        <v>-</v>
      </c>
      <c r="Y646" s="11" t="str" cm="1">
        <f t="array" ref="Y646">IFERROR(_xlfn.IFS(B646=$U$1,"2",B646=$V$1,"2",J646="Yes","1")*1,"-")</f>
        <v>-</v>
      </c>
      <c r="Z646" s="11" t="str">
        <f t="shared" si="135"/>
        <v>-</v>
      </c>
      <c r="AA646" s="11" t="str">
        <f t="shared" si="136"/>
        <v>-</v>
      </c>
      <c r="AB646" s="2" t="str">
        <f t="shared" si="142"/>
        <v>-</v>
      </c>
      <c r="AC646" s="11" t="str">
        <f t="shared" si="143"/>
        <v>-</v>
      </c>
      <c r="AD646" s="11" t="str">
        <f t="shared" si="144"/>
        <v>-</v>
      </c>
      <c r="AE646" s="11" t="str">
        <f t="shared" si="145"/>
        <v>-</v>
      </c>
    </row>
    <row r="647" spans="10:31" x14ac:dyDescent="0.35">
      <c r="J647" s="2" t="str" cm="1">
        <f t="array" ref="J647">IFERROR(_xlfn.IFS('Pod Commentary'!B647='Data Validation'!$B$3,"No",'Pod Commentary'!B647='Data Validation'!$B$4,"Yes",'Pod Commentary'!B647='Data Validation'!$B$5,"Yes",'Pod Commentary'!B647='Data Validation'!$B$6,"Yes",'Pod Commentary'!B647='Data Validation'!$B$7,"Yes",'Pod Commentary'!B647='Data Validation'!$B$8,"No",'Pod Commentary'!B647='Data Validation'!$B$9,"Yes",'Pod Commentary'!B647='Data Validation'!$B$10,"Yes",'Pod Commentary'!B647='Data Validation'!$B$11,"-"),"-")</f>
        <v>-</v>
      </c>
      <c r="K647" s="2" t="str" cm="1">
        <f t="array" ref="K647">IFERROR(_xlfn.IFS(D647="Garage","No",B647='Data Validation'!$B$3,"Yes",'Pod Commentary'!B647='Data Validation'!$B$4,"No",'Pod Commentary'!B647='Data Validation'!$B$5,"No",'Pod Commentary'!B647='Data Validation'!$B$6,"No",'Pod Commentary'!B647='Data Validation'!$B$7,"No",'Pod Commentary'!B647='Data Validation'!$B$8,"Yes",'Pod Commentary'!B647='Data Validation'!$B$9,"No",'Pod Commentary'!B647='Data Validation'!$B$10,"No",'Pod Commentary'!B647='Data Validation'!$B$11,"No"),"-")</f>
        <v>-</v>
      </c>
      <c r="L647" s="2" t="str" cm="1">
        <f t="array" ref="L647">IFERROR(_xlfn.IFS(B647='Data Validation'!$B$6,"Yes",B647='Data Validation'!$B$7,"Yes"),"-")</f>
        <v>-</v>
      </c>
      <c r="R647" s="11" t="str">
        <f t="shared" si="137"/>
        <v>-</v>
      </c>
      <c r="S647" s="11" t="str">
        <f t="shared" si="138"/>
        <v>-</v>
      </c>
      <c r="T647" s="11" t="str">
        <f t="shared" si="139"/>
        <v>-</v>
      </c>
      <c r="U647" s="11" t="str">
        <f t="shared" si="140"/>
        <v>-</v>
      </c>
      <c r="V647" s="11" t="str">
        <f t="shared" si="141"/>
        <v>-</v>
      </c>
      <c r="W647" s="11" t="str">
        <f t="shared" ref="W647:W710" si="146">IFERROR(IF(E647=$W$1,"1","-")*1,"-")</f>
        <v>-</v>
      </c>
      <c r="X647" s="11" t="str">
        <f t="shared" ref="X647:X710" si="147">IFERROR(IF(E647=$X$1,"1","-")*1,"-")</f>
        <v>-</v>
      </c>
      <c r="Y647" s="11" t="str" cm="1">
        <f t="array" ref="Y647">IFERROR(_xlfn.IFS(B647=$U$1,"2",B647=$V$1,"2",J647="Yes","1")*1,"-")</f>
        <v>-</v>
      </c>
      <c r="Z647" s="11" t="str">
        <f t="shared" ref="Z647:Z710" si="148">IFERROR(IF(K647="Yes","1","-")*1,"-")</f>
        <v>-</v>
      </c>
      <c r="AA647" s="11" t="str">
        <f t="shared" ref="AA647:AA710" si="149">IFERROR(IF(L647="Yes","1","-")*1,"-")</f>
        <v>-</v>
      </c>
      <c r="AB647" s="2" t="str">
        <f t="shared" si="142"/>
        <v>-</v>
      </c>
      <c r="AC647" s="11" t="str">
        <f t="shared" si="143"/>
        <v>-</v>
      </c>
      <c r="AD647" s="11" t="str">
        <f t="shared" si="144"/>
        <v>-</v>
      </c>
      <c r="AE647" s="11" t="str">
        <f t="shared" si="145"/>
        <v>-</v>
      </c>
    </row>
    <row r="648" spans="10:31" x14ac:dyDescent="0.35">
      <c r="J648" s="2" t="str" cm="1">
        <f t="array" ref="J648">IFERROR(_xlfn.IFS('Pod Commentary'!B648='Data Validation'!$B$3,"No",'Pod Commentary'!B648='Data Validation'!$B$4,"Yes",'Pod Commentary'!B648='Data Validation'!$B$5,"Yes",'Pod Commentary'!B648='Data Validation'!$B$6,"Yes",'Pod Commentary'!B648='Data Validation'!$B$7,"Yes",'Pod Commentary'!B648='Data Validation'!$B$8,"No",'Pod Commentary'!B648='Data Validation'!$B$9,"Yes",'Pod Commentary'!B648='Data Validation'!$B$10,"Yes",'Pod Commentary'!B648='Data Validation'!$B$11,"-"),"-")</f>
        <v>-</v>
      </c>
      <c r="K648" s="2" t="str" cm="1">
        <f t="array" ref="K648">IFERROR(_xlfn.IFS(D648="Garage","No",B648='Data Validation'!$B$3,"Yes",'Pod Commentary'!B648='Data Validation'!$B$4,"No",'Pod Commentary'!B648='Data Validation'!$B$5,"No",'Pod Commentary'!B648='Data Validation'!$B$6,"No",'Pod Commentary'!B648='Data Validation'!$B$7,"No",'Pod Commentary'!B648='Data Validation'!$B$8,"Yes",'Pod Commentary'!B648='Data Validation'!$B$9,"No",'Pod Commentary'!B648='Data Validation'!$B$10,"No",'Pod Commentary'!B648='Data Validation'!$B$11,"No"),"-")</f>
        <v>-</v>
      </c>
      <c r="L648" s="2" t="str" cm="1">
        <f t="array" ref="L648">IFERROR(_xlfn.IFS(B648='Data Validation'!$B$6,"Yes",B648='Data Validation'!$B$7,"Yes"),"-")</f>
        <v>-</v>
      </c>
      <c r="R648" s="11" t="str">
        <f t="shared" si="137"/>
        <v>-</v>
      </c>
      <c r="S648" s="11" t="str">
        <f t="shared" si="138"/>
        <v>-</v>
      </c>
      <c r="T648" s="11" t="str">
        <f t="shared" si="139"/>
        <v>-</v>
      </c>
      <c r="U648" s="11" t="str">
        <f t="shared" si="140"/>
        <v>-</v>
      </c>
      <c r="V648" s="11" t="str">
        <f t="shared" si="141"/>
        <v>-</v>
      </c>
      <c r="W648" s="11" t="str">
        <f t="shared" si="146"/>
        <v>-</v>
      </c>
      <c r="X648" s="11" t="str">
        <f t="shared" si="147"/>
        <v>-</v>
      </c>
      <c r="Y648" s="11" t="str" cm="1">
        <f t="array" ref="Y648">IFERROR(_xlfn.IFS(B648=$U$1,"2",B648=$V$1,"2",J648="Yes","1")*1,"-")</f>
        <v>-</v>
      </c>
      <c r="Z648" s="11" t="str">
        <f t="shared" si="148"/>
        <v>-</v>
      </c>
      <c r="AA648" s="11" t="str">
        <f t="shared" si="149"/>
        <v>-</v>
      </c>
      <c r="AB648" s="2" t="str">
        <f t="shared" si="142"/>
        <v>-</v>
      </c>
      <c r="AC648" s="11" t="str">
        <f t="shared" si="143"/>
        <v>-</v>
      </c>
      <c r="AD648" s="11" t="str">
        <f t="shared" si="144"/>
        <v>-</v>
      </c>
      <c r="AE648" s="11" t="str">
        <f t="shared" si="145"/>
        <v>-</v>
      </c>
    </row>
    <row r="649" spans="10:31" x14ac:dyDescent="0.35">
      <c r="J649" s="2" t="str" cm="1">
        <f t="array" ref="J649">IFERROR(_xlfn.IFS('Pod Commentary'!B649='Data Validation'!$B$3,"No",'Pod Commentary'!B649='Data Validation'!$B$4,"Yes",'Pod Commentary'!B649='Data Validation'!$B$5,"Yes",'Pod Commentary'!B649='Data Validation'!$B$6,"Yes",'Pod Commentary'!B649='Data Validation'!$B$7,"Yes",'Pod Commentary'!B649='Data Validation'!$B$8,"No",'Pod Commentary'!B649='Data Validation'!$B$9,"Yes",'Pod Commentary'!B649='Data Validation'!$B$10,"Yes",'Pod Commentary'!B649='Data Validation'!$B$11,"-"),"-")</f>
        <v>-</v>
      </c>
      <c r="K649" s="2" t="str" cm="1">
        <f t="array" ref="K649">IFERROR(_xlfn.IFS(D649="Garage","No",B649='Data Validation'!$B$3,"Yes",'Pod Commentary'!B649='Data Validation'!$B$4,"No",'Pod Commentary'!B649='Data Validation'!$B$5,"No",'Pod Commentary'!B649='Data Validation'!$B$6,"No",'Pod Commentary'!B649='Data Validation'!$B$7,"No",'Pod Commentary'!B649='Data Validation'!$B$8,"Yes",'Pod Commentary'!B649='Data Validation'!$B$9,"No",'Pod Commentary'!B649='Data Validation'!$B$10,"No",'Pod Commentary'!B649='Data Validation'!$B$11,"No"),"-")</f>
        <v>-</v>
      </c>
      <c r="L649" s="2" t="str" cm="1">
        <f t="array" ref="L649">IFERROR(_xlfn.IFS(B649='Data Validation'!$B$6,"Yes",B649='Data Validation'!$B$7,"Yes"),"-")</f>
        <v>-</v>
      </c>
      <c r="R649" s="11" t="str">
        <f t="shared" si="137"/>
        <v>-</v>
      </c>
      <c r="S649" s="11" t="str">
        <f t="shared" si="138"/>
        <v>-</v>
      </c>
      <c r="T649" s="11" t="str">
        <f t="shared" si="139"/>
        <v>-</v>
      </c>
      <c r="U649" s="11" t="str">
        <f t="shared" si="140"/>
        <v>-</v>
      </c>
      <c r="V649" s="11" t="str">
        <f t="shared" si="141"/>
        <v>-</v>
      </c>
      <c r="W649" s="11" t="str">
        <f t="shared" si="146"/>
        <v>-</v>
      </c>
      <c r="X649" s="11" t="str">
        <f t="shared" si="147"/>
        <v>-</v>
      </c>
      <c r="Y649" s="11" t="str" cm="1">
        <f t="array" ref="Y649">IFERROR(_xlfn.IFS(B649=$U$1,"2",B649=$V$1,"2",J649="Yes","1")*1,"-")</f>
        <v>-</v>
      </c>
      <c r="Z649" s="11" t="str">
        <f t="shared" si="148"/>
        <v>-</v>
      </c>
      <c r="AA649" s="11" t="str">
        <f t="shared" si="149"/>
        <v>-</v>
      </c>
      <c r="AB649" s="2" t="str">
        <f t="shared" si="142"/>
        <v>-</v>
      </c>
      <c r="AC649" s="11" t="str">
        <f t="shared" si="143"/>
        <v>-</v>
      </c>
      <c r="AD649" s="11" t="str">
        <f t="shared" si="144"/>
        <v>-</v>
      </c>
      <c r="AE649" s="11" t="str">
        <f t="shared" si="145"/>
        <v>-</v>
      </c>
    </row>
    <row r="650" spans="10:31" x14ac:dyDescent="0.35">
      <c r="J650" s="2" t="str" cm="1">
        <f t="array" ref="J650">IFERROR(_xlfn.IFS('Pod Commentary'!B650='Data Validation'!$B$3,"No",'Pod Commentary'!B650='Data Validation'!$B$4,"Yes",'Pod Commentary'!B650='Data Validation'!$B$5,"Yes",'Pod Commentary'!B650='Data Validation'!$B$6,"Yes",'Pod Commentary'!B650='Data Validation'!$B$7,"Yes",'Pod Commentary'!B650='Data Validation'!$B$8,"No",'Pod Commentary'!B650='Data Validation'!$B$9,"Yes",'Pod Commentary'!B650='Data Validation'!$B$10,"Yes",'Pod Commentary'!B650='Data Validation'!$B$11,"-"),"-")</f>
        <v>-</v>
      </c>
      <c r="K650" s="2" t="str" cm="1">
        <f t="array" ref="K650">IFERROR(_xlfn.IFS(D650="Garage","No",B650='Data Validation'!$B$3,"Yes",'Pod Commentary'!B650='Data Validation'!$B$4,"No",'Pod Commentary'!B650='Data Validation'!$B$5,"No",'Pod Commentary'!B650='Data Validation'!$B$6,"No",'Pod Commentary'!B650='Data Validation'!$B$7,"No",'Pod Commentary'!B650='Data Validation'!$B$8,"Yes",'Pod Commentary'!B650='Data Validation'!$B$9,"No",'Pod Commentary'!B650='Data Validation'!$B$10,"No",'Pod Commentary'!B650='Data Validation'!$B$11,"No"),"-")</f>
        <v>-</v>
      </c>
      <c r="L650" s="2" t="str" cm="1">
        <f t="array" ref="L650">IFERROR(_xlfn.IFS(B650='Data Validation'!$B$6,"Yes",B650='Data Validation'!$B$7,"Yes"),"-")</f>
        <v>-</v>
      </c>
      <c r="R650" s="11" t="str">
        <f t="shared" si="137"/>
        <v>-</v>
      </c>
      <c r="S650" s="11" t="str">
        <f t="shared" si="138"/>
        <v>-</v>
      </c>
      <c r="T650" s="11" t="str">
        <f t="shared" si="139"/>
        <v>-</v>
      </c>
      <c r="U650" s="11" t="str">
        <f t="shared" si="140"/>
        <v>-</v>
      </c>
      <c r="V650" s="11" t="str">
        <f t="shared" si="141"/>
        <v>-</v>
      </c>
      <c r="W650" s="11" t="str">
        <f t="shared" si="146"/>
        <v>-</v>
      </c>
      <c r="X650" s="11" t="str">
        <f t="shared" si="147"/>
        <v>-</v>
      </c>
      <c r="Y650" s="11" t="str" cm="1">
        <f t="array" ref="Y650">IFERROR(_xlfn.IFS(B650=$U$1,"2",B650=$V$1,"2",J650="Yes","1")*1,"-")</f>
        <v>-</v>
      </c>
      <c r="Z650" s="11" t="str">
        <f t="shared" si="148"/>
        <v>-</v>
      </c>
      <c r="AA650" s="11" t="str">
        <f t="shared" si="149"/>
        <v>-</v>
      </c>
      <c r="AB650" s="2" t="str">
        <f t="shared" si="142"/>
        <v>-</v>
      </c>
      <c r="AC650" s="11" t="str">
        <f t="shared" si="143"/>
        <v>-</v>
      </c>
      <c r="AD650" s="11" t="str">
        <f t="shared" si="144"/>
        <v>-</v>
      </c>
      <c r="AE650" s="11" t="str">
        <f t="shared" si="145"/>
        <v>-</v>
      </c>
    </row>
    <row r="651" spans="10:31" x14ac:dyDescent="0.35">
      <c r="J651" s="2" t="str" cm="1">
        <f t="array" ref="J651">IFERROR(_xlfn.IFS('Pod Commentary'!B651='Data Validation'!$B$3,"No",'Pod Commentary'!B651='Data Validation'!$B$4,"Yes",'Pod Commentary'!B651='Data Validation'!$B$5,"Yes",'Pod Commentary'!B651='Data Validation'!$B$6,"Yes",'Pod Commentary'!B651='Data Validation'!$B$7,"Yes",'Pod Commentary'!B651='Data Validation'!$B$8,"No",'Pod Commentary'!B651='Data Validation'!$B$9,"Yes",'Pod Commentary'!B651='Data Validation'!$B$10,"Yes",'Pod Commentary'!B651='Data Validation'!$B$11,"-"),"-")</f>
        <v>-</v>
      </c>
      <c r="K651" s="2" t="str" cm="1">
        <f t="array" ref="K651">IFERROR(_xlfn.IFS(D651="Garage","No",B651='Data Validation'!$B$3,"Yes",'Pod Commentary'!B651='Data Validation'!$B$4,"No",'Pod Commentary'!B651='Data Validation'!$B$5,"No",'Pod Commentary'!B651='Data Validation'!$B$6,"No",'Pod Commentary'!B651='Data Validation'!$B$7,"No",'Pod Commentary'!B651='Data Validation'!$B$8,"Yes",'Pod Commentary'!B651='Data Validation'!$B$9,"No",'Pod Commentary'!B651='Data Validation'!$B$10,"No",'Pod Commentary'!B651='Data Validation'!$B$11,"No"),"-")</f>
        <v>-</v>
      </c>
      <c r="L651" s="2" t="str" cm="1">
        <f t="array" ref="L651">IFERROR(_xlfn.IFS(B651='Data Validation'!$B$6,"Yes",B651='Data Validation'!$B$7,"Yes"),"-")</f>
        <v>-</v>
      </c>
      <c r="R651" s="11" t="str">
        <f t="shared" si="137"/>
        <v>-</v>
      </c>
      <c r="S651" s="11" t="str">
        <f t="shared" si="138"/>
        <v>-</v>
      </c>
      <c r="T651" s="11" t="str">
        <f t="shared" si="139"/>
        <v>-</v>
      </c>
      <c r="U651" s="11" t="str">
        <f t="shared" si="140"/>
        <v>-</v>
      </c>
      <c r="V651" s="11" t="str">
        <f t="shared" si="141"/>
        <v>-</v>
      </c>
      <c r="W651" s="11" t="str">
        <f t="shared" si="146"/>
        <v>-</v>
      </c>
      <c r="X651" s="11" t="str">
        <f t="shared" si="147"/>
        <v>-</v>
      </c>
      <c r="Y651" s="11" t="str" cm="1">
        <f t="array" ref="Y651">IFERROR(_xlfn.IFS(B651=$U$1,"2",B651=$V$1,"2",J651="Yes","1")*1,"-")</f>
        <v>-</v>
      </c>
      <c r="Z651" s="11" t="str">
        <f t="shared" si="148"/>
        <v>-</v>
      </c>
      <c r="AA651" s="11" t="str">
        <f t="shared" si="149"/>
        <v>-</v>
      </c>
      <c r="AB651" s="2" t="str">
        <f t="shared" si="142"/>
        <v>-</v>
      </c>
      <c r="AC651" s="11" t="str">
        <f t="shared" si="143"/>
        <v>-</v>
      </c>
      <c r="AD651" s="11" t="str">
        <f t="shared" si="144"/>
        <v>-</v>
      </c>
      <c r="AE651" s="11" t="str">
        <f t="shared" si="145"/>
        <v>-</v>
      </c>
    </row>
    <row r="652" spans="10:31" x14ac:dyDescent="0.35">
      <c r="J652" s="2" t="str" cm="1">
        <f t="array" ref="J652">IFERROR(_xlfn.IFS('Pod Commentary'!B652='Data Validation'!$B$3,"No",'Pod Commentary'!B652='Data Validation'!$B$4,"Yes",'Pod Commentary'!B652='Data Validation'!$B$5,"Yes",'Pod Commentary'!B652='Data Validation'!$B$6,"Yes",'Pod Commentary'!B652='Data Validation'!$B$7,"Yes",'Pod Commentary'!B652='Data Validation'!$B$8,"No",'Pod Commentary'!B652='Data Validation'!$B$9,"Yes",'Pod Commentary'!B652='Data Validation'!$B$10,"Yes",'Pod Commentary'!B652='Data Validation'!$B$11,"-"),"-")</f>
        <v>-</v>
      </c>
      <c r="K652" s="2" t="str" cm="1">
        <f t="array" ref="K652">IFERROR(_xlfn.IFS(D652="Garage","No",B652='Data Validation'!$B$3,"Yes",'Pod Commentary'!B652='Data Validation'!$B$4,"No",'Pod Commentary'!B652='Data Validation'!$B$5,"No",'Pod Commentary'!B652='Data Validation'!$B$6,"No",'Pod Commentary'!B652='Data Validation'!$B$7,"No",'Pod Commentary'!B652='Data Validation'!$B$8,"Yes",'Pod Commentary'!B652='Data Validation'!$B$9,"No",'Pod Commentary'!B652='Data Validation'!$B$10,"No",'Pod Commentary'!B652='Data Validation'!$B$11,"No"),"-")</f>
        <v>-</v>
      </c>
      <c r="L652" s="2" t="str" cm="1">
        <f t="array" ref="L652">IFERROR(_xlfn.IFS(B652='Data Validation'!$B$6,"Yes",B652='Data Validation'!$B$7,"Yes"),"-")</f>
        <v>-</v>
      </c>
      <c r="R652" s="11" t="str">
        <f t="shared" si="137"/>
        <v>-</v>
      </c>
      <c r="S652" s="11" t="str">
        <f t="shared" si="138"/>
        <v>-</v>
      </c>
      <c r="T652" s="11" t="str">
        <f t="shared" si="139"/>
        <v>-</v>
      </c>
      <c r="U652" s="11" t="str">
        <f t="shared" si="140"/>
        <v>-</v>
      </c>
      <c r="V652" s="11" t="str">
        <f t="shared" si="141"/>
        <v>-</v>
      </c>
      <c r="W652" s="11" t="str">
        <f t="shared" si="146"/>
        <v>-</v>
      </c>
      <c r="X652" s="11" t="str">
        <f t="shared" si="147"/>
        <v>-</v>
      </c>
      <c r="Y652" s="11" t="str" cm="1">
        <f t="array" ref="Y652">IFERROR(_xlfn.IFS(B652=$U$1,"2",B652=$V$1,"2",J652="Yes","1")*1,"-")</f>
        <v>-</v>
      </c>
      <c r="Z652" s="11" t="str">
        <f t="shared" si="148"/>
        <v>-</v>
      </c>
      <c r="AA652" s="11" t="str">
        <f t="shared" si="149"/>
        <v>-</v>
      </c>
      <c r="AB652" s="2" t="str">
        <f t="shared" si="142"/>
        <v>-</v>
      </c>
      <c r="AC652" s="11" t="str">
        <f t="shared" si="143"/>
        <v>-</v>
      </c>
      <c r="AD652" s="11" t="str">
        <f t="shared" si="144"/>
        <v>-</v>
      </c>
      <c r="AE652" s="11" t="str">
        <f t="shared" si="145"/>
        <v>-</v>
      </c>
    </row>
    <row r="653" spans="10:31" x14ac:dyDescent="0.35">
      <c r="J653" s="2" t="str" cm="1">
        <f t="array" ref="J653">IFERROR(_xlfn.IFS('Pod Commentary'!B653='Data Validation'!$B$3,"No",'Pod Commentary'!B653='Data Validation'!$B$4,"Yes",'Pod Commentary'!B653='Data Validation'!$B$5,"Yes",'Pod Commentary'!B653='Data Validation'!$B$6,"Yes",'Pod Commentary'!B653='Data Validation'!$B$7,"Yes",'Pod Commentary'!B653='Data Validation'!$B$8,"No",'Pod Commentary'!B653='Data Validation'!$B$9,"Yes",'Pod Commentary'!B653='Data Validation'!$B$10,"Yes",'Pod Commentary'!B653='Data Validation'!$B$11,"-"),"-")</f>
        <v>-</v>
      </c>
      <c r="K653" s="2" t="str" cm="1">
        <f t="array" ref="K653">IFERROR(_xlfn.IFS(D653="Garage","No",B653='Data Validation'!$B$3,"Yes",'Pod Commentary'!B653='Data Validation'!$B$4,"No",'Pod Commentary'!B653='Data Validation'!$B$5,"No",'Pod Commentary'!B653='Data Validation'!$B$6,"No",'Pod Commentary'!B653='Data Validation'!$B$7,"No",'Pod Commentary'!B653='Data Validation'!$B$8,"Yes",'Pod Commentary'!B653='Data Validation'!$B$9,"No",'Pod Commentary'!B653='Data Validation'!$B$10,"No",'Pod Commentary'!B653='Data Validation'!$B$11,"No"),"-")</f>
        <v>-</v>
      </c>
      <c r="L653" s="2" t="str" cm="1">
        <f t="array" ref="L653">IFERROR(_xlfn.IFS(B653='Data Validation'!$B$6,"Yes",B653='Data Validation'!$B$7,"Yes"),"-")</f>
        <v>-</v>
      </c>
      <c r="R653" s="11" t="str">
        <f t="shared" si="137"/>
        <v>-</v>
      </c>
      <c r="S653" s="11" t="str">
        <f t="shared" si="138"/>
        <v>-</v>
      </c>
      <c r="T653" s="11" t="str">
        <f t="shared" si="139"/>
        <v>-</v>
      </c>
      <c r="U653" s="11" t="str">
        <f t="shared" si="140"/>
        <v>-</v>
      </c>
      <c r="V653" s="11" t="str">
        <f t="shared" si="141"/>
        <v>-</v>
      </c>
      <c r="W653" s="11" t="str">
        <f t="shared" si="146"/>
        <v>-</v>
      </c>
      <c r="X653" s="11" t="str">
        <f t="shared" si="147"/>
        <v>-</v>
      </c>
      <c r="Y653" s="11" t="str" cm="1">
        <f t="array" ref="Y653">IFERROR(_xlfn.IFS(B653=$U$1,"2",B653=$V$1,"2",J653="Yes","1")*1,"-")</f>
        <v>-</v>
      </c>
      <c r="Z653" s="11" t="str">
        <f t="shared" si="148"/>
        <v>-</v>
      </c>
      <c r="AA653" s="11" t="str">
        <f t="shared" si="149"/>
        <v>-</v>
      </c>
      <c r="AB653" s="2" t="str">
        <f t="shared" si="142"/>
        <v>-</v>
      </c>
      <c r="AC653" s="11" t="str">
        <f t="shared" si="143"/>
        <v>-</v>
      </c>
      <c r="AD653" s="11" t="str">
        <f t="shared" si="144"/>
        <v>-</v>
      </c>
      <c r="AE653" s="11" t="str">
        <f t="shared" si="145"/>
        <v>-</v>
      </c>
    </row>
    <row r="654" spans="10:31" x14ac:dyDescent="0.35">
      <c r="J654" s="2" t="str" cm="1">
        <f t="array" ref="J654">IFERROR(_xlfn.IFS('Pod Commentary'!B654='Data Validation'!$B$3,"No",'Pod Commentary'!B654='Data Validation'!$B$4,"Yes",'Pod Commentary'!B654='Data Validation'!$B$5,"Yes",'Pod Commentary'!B654='Data Validation'!$B$6,"Yes",'Pod Commentary'!B654='Data Validation'!$B$7,"Yes",'Pod Commentary'!B654='Data Validation'!$B$8,"No",'Pod Commentary'!B654='Data Validation'!$B$9,"Yes",'Pod Commentary'!B654='Data Validation'!$B$10,"Yes",'Pod Commentary'!B654='Data Validation'!$B$11,"-"),"-")</f>
        <v>-</v>
      </c>
      <c r="K654" s="2" t="str" cm="1">
        <f t="array" ref="K654">IFERROR(_xlfn.IFS(D654="Garage","No",B654='Data Validation'!$B$3,"Yes",'Pod Commentary'!B654='Data Validation'!$B$4,"No",'Pod Commentary'!B654='Data Validation'!$B$5,"No",'Pod Commentary'!B654='Data Validation'!$B$6,"No",'Pod Commentary'!B654='Data Validation'!$B$7,"No",'Pod Commentary'!B654='Data Validation'!$B$8,"Yes",'Pod Commentary'!B654='Data Validation'!$B$9,"No",'Pod Commentary'!B654='Data Validation'!$B$10,"No",'Pod Commentary'!B654='Data Validation'!$B$11,"No"),"-")</f>
        <v>-</v>
      </c>
      <c r="L654" s="2" t="str" cm="1">
        <f t="array" ref="L654">IFERROR(_xlfn.IFS(B654='Data Validation'!$B$6,"Yes",B654='Data Validation'!$B$7,"Yes"),"-")</f>
        <v>-</v>
      </c>
      <c r="R654" s="11" t="str">
        <f t="shared" si="137"/>
        <v>-</v>
      </c>
      <c r="S654" s="11" t="str">
        <f t="shared" si="138"/>
        <v>-</v>
      </c>
      <c r="T654" s="11" t="str">
        <f t="shared" si="139"/>
        <v>-</v>
      </c>
      <c r="U654" s="11" t="str">
        <f t="shared" si="140"/>
        <v>-</v>
      </c>
      <c r="V654" s="11" t="str">
        <f t="shared" si="141"/>
        <v>-</v>
      </c>
      <c r="W654" s="11" t="str">
        <f t="shared" si="146"/>
        <v>-</v>
      </c>
      <c r="X654" s="11" t="str">
        <f t="shared" si="147"/>
        <v>-</v>
      </c>
      <c r="Y654" s="11" t="str" cm="1">
        <f t="array" ref="Y654">IFERROR(_xlfn.IFS(B654=$U$1,"2",B654=$V$1,"2",J654="Yes","1")*1,"-")</f>
        <v>-</v>
      </c>
      <c r="Z654" s="11" t="str">
        <f t="shared" si="148"/>
        <v>-</v>
      </c>
      <c r="AA654" s="11" t="str">
        <f t="shared" si="149"/>
        <v>-</v>
      </c>
      <c r="AB654" s="2" t="str">
        <f t="shared" si="142"/>
        <v>-</v>
      </c>
      <c r="AC654" s="11" t="str">
        <f t="shared" si="143"/>
        <v>-</v>
      </c>
      <c r="AD654" s="11" t="str">
        <f t="shared" si="144"/>
        <v>-</v>
      </c>
      <c r="AE654" s="11" t="str">
        <f t="shared" si="145"/>
        <v>-</v>
      </c>
    </row>
    <row r="655" spans="10:31" x14ac:dyDescent="0.35">
      <c r="J655" s="2" t="str" cm="1">
        <f t="array" ref="J655">IFERROR(_xlfn.IFS('Pod Commentary'!B655='Data Validation'!$B$3,"No",'Pod Commentary'!B655='Data Validation'!$B$4,"Yes",'Pod Commentary'!B655='Data Validation'!$B$5,"Yes",'Pod Commentary'!B655='Data Validation'!$B$6,"Yes",'Pod Commentary'!B655='Data Validation'!$B$7,"Yes",'Pod Commentary'!B655='Data Validation'!$B$8,"No",'Pod Commentary'!B655='Data Validation'!$B$9,"Yes",'Pod Commentary'!B655='Data Validation'!$B$10,"Yes",'Pod Commentary'!B655='Data Validation'!$B$11,"-"),"-")</f>
        <v>-</v>
      </c>
      <c r="K655" s="2" t="str" cm="1">
        <f t="array" ref="K655">IFERROR(_xlfn.IFS(D655="Garage","No",B655='Data Validation'!$B$3,"Yes",'Pod Commentary'!B655='Data Validation'!$B$4,"No",'Pod Commentary'!B655='Data Validation'!$B$5,"No",'Pod Commentary'!B655='Data Validation'!$B$6,"No",'Pod Commentary'!B655='Data Validation'!$B$7,"No",'Pod Commentary'!B655='Data Validation'!$B$8,"Yes",'Pod Commentary'!B655='Data Validation'!$B$9,"No",'Pod Commentary'!B655='Data Validation'!$B$10,"No",'Pod Commentary'!B655='Data Validation'!$B$11,"No"),"-")</f>
        <v>-</v>
      </c>
      <c r="L655" s="2" t="str" cm="1">
        <f t="array" ref="L655">IFERROR(_xlfn.IFS(B655='Data Validation'!$B$6,"Yes",B655='Data Validation'!$B$7,"Yes"),"-")</f>
        <v>-</v>
      </c>
      <c r="R655" s="11" t="str">
        <f t="shared" si="137"/>
        <v>-</v>
      </c>
      <c r="S655" s="11" t="str">
        <f t="shared" si="138"/>
        <v>-</v>
      </c>
      <c r="T655" s="11" t="str">
        <f t="shared" si="139"/>
        <v>-</v>
      </c>
      <c r="U655" s="11" t="str">
        <f t="shared" si="140"/>
        <v>-</v>
      </c>
      <c r="V655" s="11" t="str">
        <f t="shared" si="141"/>
        <v>-</v>
      </c>
      <c r="W655" s="11" t="str">
        <f t="shared" si="146"/>
        <v>-</v>
      </c>
      <c r="X655" s="11" t="str">
        <f t="shared" si="147"/>
        <v>-</v>
      </c>
      <c r="Y655" s="11" t="str" cm="1">
        <f t="array" ref="Y655">IFERROR(_xlfn.IFS(B655=$U$1,"2",B655=$V$1,"2",J655="Yes","1")*1,"-")</f>
        <v>-</v>
      </c>
      <c r="Z655" s="11" t="str">
        <f t="shared" si="148"/>
        <v>-</v>
      </c>
      <c r="AA655" s="11" t="str">
        <f t="shared" si="149"/>
        <v>-</v>
      </c>
      <c r="AB655" s="2" t="str">
        <f t="shared" si="142"/>
        <v>-</v>
      </c>
      <c r="AC655" s="11" t="str">
        <f t="shared" si="143"/>
        <v>-</v>
      </c>
      <c r="AD655" s="11" t="str">
        <f t="shared" si="144"/>
        <v>-</v>
      </c>
      <c r="AE655" s="11" t="str">
        <f t="shared" si="145"/>
        <v>-</v>
      </c>
    </row>
    <row r="656" spans="10:31" x14ac:dyDescent="0.35">
      <c r="J656" s="2" t="str" cm="1">
        <f t="array" ref="J656">IFERROR(_xlfn.IFS('Pod Commentary'!B656='Data Validation'!$B$3,"No",'Pod Commentary'!B656='Data Validation'!$B$4,"Yes",'Pod Commentary'!B656='Data Validation'!$B$5,"Yes",'Pod Commentary'!B656='Data Validation'!$B$6,"Yes",'Pod Commentary'!B656='Data Validation'!$B$7,"Yes",'Pod Commentary'!B656='Data Validation'!$B$8,"No",'Pod Commentary'!B656='Data Validation'!$B$9,"Yes",'Pod Commentary'!B656='Data Validation'!$B$10,"Yes",'Pod Commentary'!B656='Data Validation'!$B$11,"-"),"-")</f>
        <v>-</v>
      </c>
      <c r="K656" s="2" t="str" cm="1">
        <f t="array" ref="K656">IFERROR(_xlfn.IFS(D656="Garage","No",B656='Data Validation'!$B$3,"Yes",'Pod Commentary'!B656='Data Validation'!$B$4,"No",'Pod Commentary'!B656='Data Validation'!$B$5,"No",'Pod Commentary'!B656='Data Validation'!$B$6,"No",'Pod Commentary'!B656='Data Validation'!$B$7,"No",'Pod Commentary'!B656='Data Validation'!$B$8,"Yes",'Pod Commentary'!B656='Data Validation'!$B$9,"No",'Pod Commentary'!B656='Data Validation'!$B$10,"No",'Pod Commentary'!B656='Data Validation'!$B$11,"No"),"-")</f>
        <v>-</v>
      </c>
      <c r="L656" s="2" t="str" cm="1">
        <f t="array" ref="L656">IFERROR(_xlfn.IFS(B656='Data Validation'!$B$6,"Yes",B656='Data Validation'!$B$7,"Yes"),"-")</f>
        <v>-</v>
      </c>
      <c r="R656" s="11" t="str">
        <f t="shared" si="137"/>
        <v>-</v>
      </c>
      <c r="S656" s="11" t="str">
        <f t="shared" si="138"/>
        <v>-</v>
      </c>
      <c r="T656" s="11" t="str">
        <f t="shared" si="139"/>
        <v>-</v>
      </c>
      <c r="U656" s="11" t="str">
        <f t="shared" si="140"/>
        <v>-</v>
      </c>
      <c r="V656" s="11" t="str">
        <f t="shared" si="141"/>
        <v>-</v>
      </c>
      <c r="W656" s="11" t="str">
        <f t="shared" si="146"/>
        <v>-</v>
      </c>
      <c r="X656" s="11" t="str">
        <f t="shared" si="147"/>
        <v>-</v>
      </c>
      <c r="Y656" s="11" t="str" cm="1">
        <f t="array" ref="Y656">IFERROR(_xlfn.IFS(B656=$U$1,"2",B656=$V$1,"2",J656="Yes","1")*1,"-")</f>
        <v>-</v>
      </c>
      <c r="Z656" s="11" t="str">
        <f t="shared" si="148"/>
        <v>-</v>
      </c>
      <c r="AA656" s="11" t="str">
        <f t="shared" si="149"/>
        <v>-</v>
      </c>
      <c r="AB656" s="2" t="str">
        <f t="shared" si="142"/>
        <v>-</v>
      </c>
      <c r="AC656" s="11" t="str">
        <f t="shared" si="143"/>
        <v>-</v>
      </c>
      <c r="AD656" s="11" t="str">
        <f t="shared" si="144"/>
        <v>-</v>
      </c>
      <c r="AE656" s="11" t="str">
        <f t="shared" si="145"/>
        <v>-</v>
      </c>
    </row>
    <row r="657" spans="10:31" x14ac:dyDescent="0.35">
      <c r="J657" s="2" t="str" cm="1">
        <f t="array" ref="J657">IFERROR(_xlfn.IFS('Pod Commentary'!B657='Data Validation'!$B$3,"No",'Pod Commentary'!B657='Data Validation'!$B$4,"Yes",'Pod Commentary'!B657='Data Validation'!$B$5,"Yes",'Pod Commentary'!B657='Data Validation'!$B$6,"Yes",'Pod Commentary'!B657='Data Validation'!$B$7,"Yes",'Pod Commentary'!B657='Data Validation'!$B$8,"No",'Pod Commentary'!B657='Data Validation'!$B$9,"Yes",'Pod Commentary'!B657='Data Validation'!$B$10,"Yes",'Pod Commentary'!B657='Data Validation'!$B$11,"-"),"-")</f>
        <v>-</v>
      </c>
      <c r="K657" s="2" t="str" cm="1">
        <f t="array" ref="K657">IFERROR(_xlfn.IFS(D657="Garage","No",B657='Data Validation'!$B$3,"Yes",'Pod Commentary'!B657='Data Validation'!$B$4,"No",'Pod Commentary'!B657='Data Validation'!$B$5,"No",'Pod Commentary'!B657='Data Validation'!$B$6,"No",'Pod Commentary'!B657='Data Validation'!$B$7,"No",'Pod Commentary'!B657='Data Validation'!$B$8,"Yes",'Pod Commentary'!B657='Data Validation'!$B$9,"No",'Pod Commentary'!B657='Data Validation'!$B$10,"No",'Pod Commentary'!B657='Data Validation'!$B$11,"No"),"-")</f>
        <v>-</v>
      </c>
      <c r="L657" s="2" t="str" cm="1">
        <f t="array" ref="L657">IFERROR(_xlfn.IFS(B657='Data Validation'!$B$6,"Yes",B657='Data Validation'!$B$7,"Yes"),"-")</f>
        <v>-</v>
      </c>
      <c r="R657" s="11" t="str">
        <f t="shared" si="137"/>
        <v>-</v>
      </c>
      <c r="S657" s="11" t="str">
        <f t="shared" si="138"/>
        <v>-</v>
      </c>
      <c r="T657" s="11" t="str">
        <f t="shared" si="139"/>
        <v>-</v>
      </c>
      <c r="U657" s="11" t="str">
        <f t="shared" si="140"/>
        <v>-</v>
      </c>
      <c r="V657" s="11" t="str">
        <f t="shared" si="141"/>
        <v>-</v>
      </c>
      <c r="W657" s="11" t="str">
        <f t="shared" si="146"/>
        <v>-</v>
      </c>
      <c r="X657" s="11" t="str">
        <f t="shared" si="147"/>
        <v>-</v>
      </c>
      <c r="Y657" s="11" t="str" cm="1">
        <f t="array" ref="Y657">IFERROR(_xlfn.IFS(B657=$U$1,"2",B657=$V$1,"2",J657="Yes","1")*1,"-")</f>
        <v>-</v>
      </c>
      <c r="Z657" s="11" t="str">
        <f t="shared" si="148"/>
        <v>-</v>
      </c>
      <c r="AA657" s="11" t="str">
        <f t="shared" si="149"/>
        <v>-</v>
      </c>
      <c r="AB657" s="2" t="str">
        <f t="shared" si="142"/>
        <v>-</v>
      </c>
      <c r="AC657" s="11" t="str">
        <f t="shared" si="143"/>
        <v>-</v>
      </c>
      <c r="AD657" s="11" t="str">
        <f t="shared" si="144"/>
        <v>-</v>
      </c>
      <c r="AE657" s="11" t="str">
        <f t="shared" si="145"/>
        <v>-</v>
      </c>
    </row>
    <row r="658" spans="10:31" x14ac:dyDescent="0.35">
      <c r="J658" s="2" t="str" cm="1">
        <f t="array" ref="J658">IFERROR(_xlfn.IFS('Pod Commentary'!B658='Data Validation'!$B$3,"No",'Pod Commentary'!B658='Data Validation'!$B$4,"Yes",'Pod Commentary'!B658='Data Validation'!$B$5,"Yes",'Pod Commentary'!B658='Data Validation'!$B$6,"Yes",'Pod Commentary'!B658='Data Validation'!$B$7,"Yes",'Pod Commentary'!B658='Data Validation'!$B$8,"No",'Pod Commentary'!B658='Data Validation'!$B$9,"Yes",'Pod Commentary'!B658='Data Validation'!$B$10,"Yes",'Pod Commentary'!B658='Data Validation'!$B$11,"-"),"-")</f>
        <v>-</v>
      </c>
      <c r="K658" s="2" t="str" cm="1">
        <f t="array" ref="K658">IFERROR(_xlfn.IFS(D658="Garage","No",B658='Data Validation'!$B$3,"Yes",'Pod Commentary'!B658='Data Validation'!$B$4,"No",'Pod Commentary'!B658='Data Validation'!$B$5,"No",'Pod Commentary'!B658='Data Validation'!$B$6,"No",'Pod Commentary'!B658='Data Validation'!$B$7,"No",'Pod Commentary'!B658='Data Validation'!$B$8,"Yes",'Pod Commentary'!B658='Data Validation'!$B$9,"No",'Pod Commentary'!B658='Data Validation'!$B$10,"No",'Pod Commentary'!B658='Data Validation'!$B$11,"No"),"-")</f>
        <v>-</v>
      </c>
      <c r="L658" s="2" t="str" cm="1">
        <f t="array" ref="L658">IFERROR(_xlfn.IFS(B658='Data Validation'!$B$6,"Yes",B658='Data Validation'!$B$7,"Yes"),"-")</f>
        <v>-</v>
      </c>
      <c r="R658" s="11" t="str">
        <f t="shared" si="137"/>
        <v>-</v>
      </c>
      <c r="S658" s="11" t="str">
        <f t="shared" si="138"/>
        <v>-</v>
      </c>
      <c r="T658" s="11" t="str">
        <f t="shared" si="139"/>
        <v>-</v>
      </c>
      <c r="U658" s="11" t="str">
        <f t="shared" si="140"/>
        <v>-</v>
      </c>
      <c r="V658" s="11" t="str">
        <f t="shared" si="141"/>
        <v>-</v>
      </c>
      <c r="W658" s="11" t="str">
        <f t="shared" si="146"/>
        <v>-</v>
      </c>
      <c r="X658" s="11" t="str">
        <f t="shared" si="147"/>
        <v>-</v>
      </c>
      <c r="Y658" s="11" t="str" cm="1">
        <f t="array" ref="Y658">IFERROR(_xlfn.IFS(B658=$U$1,"2",B658=$V$1,"2",J658="Yes","1")*1,"-")</f>
        <v>-</v>
      </c>
      <c r="Z658" s="11" t="str">
        <f t="shared" si="148"/>
        <v>-</v>
      </c>
      <c r="AA658" s="11" t="str">
        <f t="shared" si="149"/>
        <v>-</v>
      </c>
      <c r="AB658" s="2" t="str">
        <f t="shared" si="142"/>
        <v>-</v>
      </c>
      <c r="AC658" s="11" t="str">
        <f t="shared" si="143"/>
        <v>-</v>
      </c>
      <c r="AD658" s="11" t="str">
        <f t="shared" si="144"/>
        <v>-</v>
      </c>
      <c r="AE658" s="11" t="str">
        <f t="shared" si="145"/>
        <v>-</v>
      </c>
    </row>
    <row r="659" spans="10:31" x14ac:dyDescent="0.35">
      <c r="J659" s="2" t="str" cm="1">
        <f t="array" ref="J659">IFERROR(_xlfn.IFS('Pod Commentary'!B659='Data Validation'!$B$3,"No",'Pod Commentary'!B659='Data Validation'!$B$4,"Yes",'Pod Commentary'!B659='Data Validation'!$B$5,"Yes",'Pod Commentary'!B659='Data Validation'!$B$6,"Yes",'Pod Commentary'!B659='Data Validation'!$B$7,"Yes",'Pod Commentary'!B659='Data Validation'!$B$8,"No",'Pod Commentary'!B659='Data Validation'!$B$9,"Yes",'Pod Commentary'!B659='Data Validation'!$B$10,"Yes",'Pod Commentary'!B659='Data Validation'!$B$11,"-"),"-")</f>
        <v>-</v>
      </c>
      <c r="K659" s="2" t="str" cm="1">
        <f t="array" ref="K659">IFERROR(_xlfn.IFS(D659="Garage","No",B659='Data Validation'!$B$3,"Yes",'Pod Commentary'!B659='Data Validation'!$B$4,"No",'Pod Commentary'!B659='Data Validation'!$B$5,"No",'Pod Commentary'!B659='Data Validation'!$B$6,"No",'Pod Commentary'!B659='Data Validation'!$B$7,"No",'Pod Commentary'!B659='Data Validation'!$B$8,"Yes",'Pod Commentary'!B659='Data Validation'!$B$9,"No",'Pod Commentary'!B659='Data Validation'!$B$10,"No",'Pod Commentary'!B659='Data Validation'!$B$11,"No"),"-")</f>
        <v>-</v>
      </c>
      <c r="L659" s="2" t="str" cm="1">
        <f t="array" ref="L659">IFERROR(_xlfn.IFS(B659='Data Validation'!$B$6,"Yes",B659='Data Validation'!$B$7,"Yes"),"-")</f>
        <v>-</v>
      </c>
      <c r="R659" s="11" t="str">
        <f t="shared" si="137"/>
        <v>-</v>
      </c>
      <c r="S659" s="11" t="str">
        <f t="shared" si="138"/>
        <v>-</v>
      </c>
      <c r="T659" s="11" t="str">
        <f t="shared" si="139"/>
        <v>-</v>
      </c>
      <c r="U659" s="11" t="str">
        <f t="shared" si="140"/>
        <v>-</v>
      </c>
      <c r="V659" s="11" t="str">
        <f t="shared" si="141"/>
        <v>-</v>
      </c>
      <c r="W659" s="11" t="str">
        <f t="shared" si="146"/>
        <v>-</v>
      </c>
      <c r="X659" s="11" t="str">
        <f t="shared" si="147"/>
        <v>-</v>
      </c>
      <c r="Y659" s="11" t="str" cm="1">
        <f t="array" ref="Y659">IFERROR(_xlfn.IFS(B659=$U$1,"2",B659=$V$1,"2",J659="Yes","1")*1,"-")</f>
        <v>-</v>
      </c>
      <c r="Z659" s="11" t="str">
        <f t="shared" si="148"/>
        <v>-</v>
      </c>
      <c r="AA659" s="11" t="str">
        <f t="shared" si="149"/>
        <v>-</v>
      </c>
      <c r="AB659" s="2" t="str">
        <f t="shared" si="142"/>
        <v>-</v>
      </c>
      <c r="AC659" s="11" t="str">
        <f t="shared" si="143"/>
        <v>-</v>
      </c>
      <c r="AD659" s="11" t="str">
        <f t="shared" si="144"/>
        <v>-</v>
      </c>
      <c r="AE659" s="11" t="str">
        <f t="shared" si="145"/>
        <v>-</v>
      </c>
    </row>
    <row r="660" spans="10:31" x14ac:dyDescent="0.35">
      <c r="J660" s="2" t="str" cm="1">
        <f t="array" ref="J660">IFERROR(_xlfn.IFS('Pod Commentary'!B660='Data Validation'!$B$3,"No",'Pod Commentary'!B660='Data Validation'!$B$4,"Yes",'Pod Commentary'!B660='Data Validation'!$B$5,"Yes",'Pod Commentary'!B660='Data Validation'!$B$6,"Yes",'Pod Commentary'!B660='Data Validation'!$B$7,"Yes",'Pod Commentary'!B660='Data Validation'!$B$8,"No",'Pod Commentary'!B660='Data Validation'!$B$9,"Yes",'Pod Commentary'!B660='Data Validation'!$B$10,"Yes",'Pod Commentary'!B660='Data Validation'!$B$11,"-"),"-")</f>
        <v>-</v>
      </c>
      <c r="K660" s="2" t="str" cm="1">
        <f t="array" ref="K660">IFERROR(_xlfn.IFS(D660="Garage","No",B660='Data Validation'!$B$3,"Yes",'Pod Commentary'!B660='Data Validation'!$B$4,"No",'Pod Commentary'!B660='Data Validation'!$B$5,"No",'Pod Commentary'!B660='Data Validation'!$B$6,"No",'Pod Commentary'!B660='Data Validation'!$B$7,"No",'Pod Commentary'!B660='Data Validation'!$B$8,"Yes",'Pod Commentary'!B660='Data Validation'!$B$9,"No",'Pod Commentary'!B660='Data Validation'!$B$10,"No",'Pod Commentary'!B660='Data Validation'!$B$11,"No"),"-")</f>
        <v>-</v>
      </c>
      <c r="L660" s="2" t="str" cm="1">
        <f t="array" ref="L660">IFERROR(_xlfn.IFS(B660='Data Validation'!$B$6,"Yes",B660='Data Validation'!$B$7,"Yes"),"-")</f>
        <v>-</v>
      </c>
      <c r="R660" s="11" t="str">
        <f t="shared" si="137"/>
        <v>-</v>
      </c>
      <c r="S660" s="11" t="str">
        <f t="shared" si="138"/>
        <v>-</v>
      </c>
      <c r="T660" s="11" t="str">
        <f t="shared" si="139"/>
        <v>-</v>
      </c>
      <c r="U660" s="11" t="str">
        <f t="shared" si="140"/>
        <v>-</v>
      </c>
      <c r="V660" s="11" t="str">
        <f t="shared" si="141"/>
        <v>-</v>
      </c>
      <c r="W660" s="11" t="str">
        <f t="shared" si="146"/>
        <v>-</v>
      </c>
      <c r="X660" s="11" t="str">
        <f t="shared" si="147"/>
        <v>-</v>
      </c>
      <c r="Y660" s="11" t="str" cm="1">
        <f t="array" ref="Y660">IFERROR(_xlfn.IFS(B660=$U$1,"2",B660=$V$1,"2",J660="Yes","1")*1,"-")</f>
        <v>-</v>
      </c>
      <c r="Z660" s="11" t="str">
        <f t="shared" si="148"/>
        <v>-</v>
      </c>
      <c r="AA660" s="11" t="str">
        <f t="shared" si="149"/>
        <v>-</v>
      </c>
      <c r="AB660" s="2" t="str">
        <f t="shared" si="142"/>
        <v>-</v>
      </c>
      <c r="AC660" s="11" t="str">
        <f t="shared" si="143"/>
        <v>-</v>
      </c>
      <c r="AD660" s="11" t="str">
        <f t="shared" si="144"/>
        <v>-</v>
      </c>
      <c r="AE660" s="11" t="str">
        <f t="shared" si="145"/>
        <v>-</v>
      </c>
    </row>
    <row r="661" spans="10:31" x14ac:dyDescent="0.35">
      <c r="J661" s="2" t="str" cm="1">
        <f t="array" ref="J661">IFERROR(_xlfn.IFS('Pod Commentary'!B661='Data Validation'!$B$3,"No",'Pod Commentary'!B661='Data Validation'!$B$4,"Yes",'Pod Commentary'!B661='Data Validation'!$B$5,"Yes",'Pod Commentary'!B661='Data Validation'!$B$6,"Yes",'Pod Commentary'!B661='Data Validation'!$B$7,"Yes",'Pod Commentary'!B661='Data Validation'!$B$8,"No",'Pod Commentary'!B661='Data Validation'!$B$9,"Yes",'Pod Commentary'!B661='Data Validation'!$B$10,"Yes",'Pod Commentary'!B661='Data Validation'!$B$11,"-"),"-")</f>
        <v>-</v>
      </c>
      <c r="K661" s="2" t="str" cm="1">
        <f t="array" ref="K661">IFERROR(_xlfn.IFS(D661="Garage","No",B661='Data Validation'!$B$3,"Yes",'Pod Commentary'!B661='Data Validation'!$B$4,"No",'Pod Commentary'!B661='Data Validation'!$B$5,"No",'Pod Commentary'!B661='Data Validation'!$B$6,"No",'Pod Commentary'!B661='Data Validation'!$B$7,"No",'Pod Commentary'!B661='Data Validation'!$B$8,"Yes",'Pod Commentary'!B661='Data Validation'!$B$9,"No",'Pod Commentary'!B661='Data Validation'!$B$10,"No",'Pod Commentary'!B661='Data Validation'!$B$11,"No"),"-")</f>
        <v>-</v>
      </c>
      <c r="L661" s="2" t="str" cm="1">
        <f t="array" ref="L661">IFERROR(_xlfn.IFS(B661='Data Validation'!$B$6,"Yes",B661='Data Validation'!$B$7,"Yes"),"-")</f>
        <v>-</v>
      </c>
      <c r="R661" s="11" t="str">
        <f t="shared" si="137"/>
        <v>-</v>
      </c>
      <c r="S661" s="11" t="str">
        <f t="shared" si="138"/>
        <v>-</v>
      </c>
      <c r="T661" s="11" t="str">
        <f t="shared" si="139"/>
        <v>-</v>
      </c>
      <c r="U661" s="11" t="str">
        <f t="shared" si="140"/>
        <v>-</v>
      </c>
      <c r="V661" s="11" t="str">
        <f t="shared" si="141"/>
        <v>-</v>
      </c>
      <c r="W661" s="11" t="str">
        <f t="shared" si="146"/>
        <v>-</v>
      </c>
      <c r="X661" s="11" t="str">
        <f t="shared" si="147"/>
        <v>-</v>
      </c>
      <c r="Y661" s="11" t="str" cm="1">
        <f t="array" ref="Y661">IFERROR(_xlfn.IFS(B661=$U$1,"2",B661=$V$1,"2",J661="Yes","1")*1,"-")</f>
        <v>-</v>
      </c>
      <c r="Z661" s="11" t="str">
        <f t="shared" si="148"/>
        <v>-</v>
      </c>
      <c r="AA661" s="11" t="str">
        <f t="shared" si="149"/>
        <v>-</v>
      </c>
      <c r="AB661" s="2" t="str">
        <f t="shared" si="142"/>
        <v>-</v>
      </c>
      <c r="AC661" s="11" t="str">
        <f t="shared" si="143"/>
        <v>-</v>
      </c>
      <c r="AD661" s="11" t="str">
        <f t="shared" si="144"/>
        <v>-</v>
      </c>
      <c r="AE661" s="11" t="str">
        <f t="shared" si="145"/>
        <v>-</v>
      </c>
    </row>
    <row r="662" spans="10:31" x14ac:dyDescent="0.35">
      <c r="J662" s="2" t="str" cm="1">
        <f t="array" ref="J662">IFERROR(_xlfn.IFS('Pod Commentary'!B662='Data Validation'!$B$3,"No",'Pod Commentary'!B662='Data Validation'!$B$4,"Yes",'Pod Commentary'!B662='Data Validation'!$B$5,"Yes",'Pod Commentary'!B662='Data Validation'!$B$6,"Yes",'Pod Commentary'!B662='Data Validation'!$B$7,"Yes",'Pod Commentary'!B662='Data Validation'!$B$8,"No",'Pod Commentary'!B662='Data Validation'!$B$9,"Yes",'Pod Commentary'!B662='Data Validation'!$B$10,"Yes",'Pod Commentary'!B662='Data Validation'!$B$11,"-"),"-")</f>
        <v>-</v>
      </c>
      <c r="K662" s="2" t="str" cm="1">
        <f t="array" ref="K662">IFERROR(_xlfn.IFS(D662="Garage","No",B662='Data Validation'!$B$3,"Yes",'Pod Commentary'!B662='Data Validation'!$B$4,"No",'Pod Commentary'!B662='Data Validation'!$B$5,"No",'Pod Commentary'!B662='Data Validation'!$B$6,"No",'Pod Commentary'!B662='Data Validation'!$B$7,"No",'Pod Commentary'!B662='Data Validation'!$B$8,"Yes",'Pod Commentary'!B662='Data Validation'!$B$9,"No",'Pod Commentary'!B662='Data Validation'!$B$10,"No",'Pod Commentary'!B662='Data Validation'!$B$11,"No"),"-")</f>
        <v>-</v>
      </c>
      <c r="L662" s="2" t="str" cm="1">
        <f t="array" ref="L662">IFERROR(_xlfn.IFS(B662='Data Validation'!$B$6,"Yes",B662='Data Validation'!$B$7,"Yes"),"-")</f>
        <v>-</v>
      </c>
      <c r="R662" s="11" t="str">
        <f t="shared" si="137"/>
        <v>-</v>
      </c>
      <c r="S662" s="11" t="str">
        <f t="shared" si="138"/>
        <v>-</v>
      </c>
      <c r="T662" s="11" t="str">
        <f t="shared" si="139"/>
        <v>-</v>
      </c>
      <c r="U662" s="11" t="str">
        <f t="shared" si="140"/>
        <v>-</v>
      </c>
      <c r="V662" s="11" t="str">
        <f t="shared" si="141"/>
        <v>-</v>
      </c>
      <c r="W662" s="11" t="str">
        <f t="shared" si="146"/>
        <v>-</v>
      </c>
      <c r="X662" s="11" t="str">
        <f t="shared" si="147"/>
        <v>-</v>
      </c>
      <c r="Y662" s="11" t="str" cm="1">
        <f t="array" ref="Y662">IFERROR(_xlfn.IFS(B662=$U$1,"2",B662=$V$1,"2",J662="Yes","1")*1,"-")</f>
        <v>-</v>
      </c>
      <c r="Z662" s="11" t="str">
        <f t="shared" si="148"/>
        <v>-</v>
      </c>
      <c r="AA662" s="11" t="str">
        <f t="shared" si="149"/>
        <v>-</v>
      </c>
      <c r="AB662" s="2" t="str">
        <f t="shared" si="142"/>
        <v>-</v>
      </c>
      <c r="AC662" s="11" t="str">
        <f t="shared" si="143"/>
        <v>-</v>
      </c>
      <c r="AD662" s="11" t="str">
        <f t="shared" si="144"/>
        <v>-</v>
      </c>
      <c r="AE662" s="11" t="str">
        <f t="shared" si="145"/>
        <v>-</v>
      </c>
    </row>
    <row r="663" spans="10:31" x14ac:dyDescent="0.35">
      <c r="J663" s="2" t="str" cm="1">
        <f t="array" ref="J663">IFERROR(_xlfn.IFS('Pod Commentary'!B663='Data Validation'!$B$3,"No",'Pod Commentary'!B663='Data Validation'!$B$4,"Yes",'Pod Commentary'!B663='Data Validation'!$B$5,"Yes",'Pod Commentary'!B663='Data Validation'!$B$6,"Yes",'Pod Commentary'!B663='Data Validation'!$B$7,"Yes",'Pod Commentary'!B663='Data Validation'!$B$8,"No",'Pod Commentary'!B663='Data Validation'!$B$9,"Yes",'Pod Commentary'!B663='Data Validation'!$B$10,"Yes",'Pod Commentary'!B663='Data Validation'!$B$11,"-"),"-")</f>
        <v>-</v>
      </c>
      <c r="K663" s="2" t="str" cm="1">
        <f t="array" ref="K663">IFERROR(_xlfn.IFS(D663="Garage","No",B663='Data Validation'!$B$3,"Yes",'Pod Commentary'!B663='Data Validation'!$B$4,"No",'Pod Commentary'!B663='Data Validation'!$B$5,"No",'Pod Commentary'!B663='Data Validation'!$B$6,"No",'Pod Commentary'!B663='Data Validation'!$B$7,"No",'Pod Commentary'!B663='Data Validation'!$B$8,"Yes",'Pod Commentary'!B663='Data Validation'!$B$9,"No",'Pod Commentary'!B663='Data Validation'!$B$10,"No",'Pod Commentary'!B663='Data Validation'!$B$11,"No"),"-")</f>
        <v>-</v>
      </c>
      <c r="L663" s="2" t="str" cm="1">
        <f t="array" ref="L663">IFERROR(_xlfn.IFS(B663='Data Validation'!$B$6,"Yes",B663='Data Validation'!$B$7,"Yes"),"-")</f>
        <v>-</v>
      </c>
      <c r="R663" s="11" t="str">
        <f t="shared" si="137"/>
        <v>-</v>
      </c>
      <c r="S663" s="11" t="str">
        <f t="shared" si="138"/>
        <v>-</v>
      </c>
      <c r="T663" s="11" t="str">
        <f t="shared" si="139"/>
        <v>-</v>
      </c>
      <c r="U663" s="11" t="str">
        <f t="shared" si="140"/>
        <v>-</v>
      </c>
      <c r="V663" s="11" t="str">
        <f t="shared" si="141"/>
        <v>-</v>
      </c>
      <c r="W663" s="11" t="str">
        <f t="shared" si="146"/>
        <v>-</v>
      </c>
      <c r="X663" s="11" t="str">
        <f t="shared" si="147"/>
        <v>-</v>
      </c>
      <c r="Y663" s="11" t="str" cm="1">
        <f t="array" ref="Y663">IFERROR(_xlfn.IFS(B663=$U$1,"2",B663=$V$1,"2",J663="Yes","1")*1,"-")</f>
        <v>-</v>
      </c>
      <c r="Z663" s="11" t="str">
        <f t="shared" si="148"/>
        <v>-</v>
      </c>
      <c r="AA663" s="11" t="str">
        <f t="shared" si="149"/>
        <v>-</v>
      </c>
      <c r="AB663" s="2" t="str">
        <f t="shared" si="142"/>
        <v>-</v>
      </c>
      <c r="AC663" s="11" t="str">
        <f t="shared" si="143"/>
        <v>-</v>
      </c>
      <c r="AD663" s="11" t="str">
        <f t="shared" si="144"/>
        <v>-</v>
      </c>
      <c r="AE663" s="11" t="str">
        <f t="shared" si="145"/>
        <v>-</v>
      </c>
    </row>
    <row r="664" spans="10:31" x14ac:dyDescent="0.35">
      <c r="J664" s="2" t="str" cm="1">
        <f t="array" ref="J664">IFERROR(_xlfn.IFS('Pod Commentary'!B664='Data Validation'!$B$3,"No",'Pod Commentary'!B664='Data Validation'!$B$4,"Yes",'Pod Commentary'!B664='Data Validation'!$B$5,"Yes",'Pod Commentary'!B664='Data Validation'!$B$6,"Yes",'Pod Commentary'!B664='Data Validation'!$B$7,"Yes",'Pod Commentary'!B664='Data Validation'!$B$8,"No",'Pod Commentary'!B664='Data Validation'!$B$9,"Yes",'Pod Commentary'!B664='Data Validation'!$B$10,"Yes",'Pod Commentary'!B664='Data Validation'!$B$11,"-"),"-")</f>
        <v>-</v>
      </c>
      <c r="K664" s="2" t="str" cm="1">
        <f t="array" ref="K664">IFERROR(_xlfn.IFS(D664="Garage","No",B664='Data Validation'!$B$3,"Yes",'Pod Commentary'!B664='Data Validation'!$B$4,"No",'Pod Commentary'!B664='Data Validation'!$B$5,"No",'Pod Commentary'!B664='Data Validation'!$B$6,"No",'Pod Commentary'!B664='Data Validation'!$B$7,"No",'Pod Commentary'!B664='Data Validation'!$B$8,"Yes",'Pod Commentary'!B664='Data Validation'!$B$9,"No",'Pod Commentary'!B664='Data Validation'!$B$10,"No",'Pod Commentary'!B664='Data Validation'!$B$11,"No"),"-")</f>
        <v>-</v>
      </c>
      <c r="L664" s="2" t="str" cm="1">
        <f t="array" ref="L664">IFERROR(_xlfn.IFS(B664='Data Validation'!$B$6,"Yes",B664='Data Validation'!$B$7,"Yes"),"-")</f>
        <v>-</v>
      </c>
      <c r="R664" s="11" t="str">
        <f t="shared" si="137"/>
        <v>-</v>
      </c>
      <c r="S664" s="11" t="str">
        <f t="shared" si="138"/>
        <v>-</v>
      </c>
      <c r="T664" s="11" t="str">
        <f t="shared" si="139"/>
        <v>-</v>
      </c>
      <c r="U664" s="11" t="str">
        <f t="shared" si="140"/>
        <v>-</v>
      </c>
      <c r="V664" s="11" t="str">
        <f t="shared" si="141"/>
        <v>-</v>
      </c>
      <c r="W664" s="11" t="str">
        <f t="shared" si="146"/>
        <v>-</v>
      </c>
      <c r="X664" s="11" t="str">
        <f t="shared" si="147"/>
        <v>-</v>
      </c>
      <c r="Y664" s="11" t="str" cm="1">
        <f t="array" ref="Y664">IFERROR(_xlfn.IFS(B664=$U$1,"2",B664=$V$1,"2",J664="Yes","1")*1,"-")</f>
        <v>-</v>
      </c>
      <c r="Z664" s="11" t="str">
        <f t="shared" si="148"/>
        <v>-</v>
      </c>
      <c r="AA664" s="11" t="str">
        <f t="shared" si="149"/>
        <v>-</v>
      </c>
      <c r="AB664" s="2" t="str">
        <f t="shared" si="142"/>
        <v>-</v>
      </c>
      <c r="AC664" s="11" t="str">
        <f t="shared" si="143"/>
        <v>-</v>
      </c>
      <c r="AD664" s="11" t="str">
        <f t="shared" si="144"/>
        <v>-</v>
      </c>
      <c r="AE664" s="11" t="str">
        <f t="shared" si="145"/>
        <v>-</v>
      </c>
    </row>
    <row r="665" spans="10:31" x14ac:dyDescent="0.35">
      <c r="J665" s="2" t="str" cm="1">
        <f t="array" ref="J665">IFERROR(_xlfn.IFS('Pod Commentary'!B665='Data Validation'!$B$3,"No",'Pod Commentary'!B665='Data Validation'!$B$4,"Yes",'Pod Commentary'!B665='Data Validation'!$B$5,"Yes",'Pod Commentary'!B665='Data Validation'!$B$6,"Yes",'Pod Commentary'!B665='Data Validation'!$B$7,"Yes",'Pod Commentary'!B665='Data Validation'!$B$8,"No",'Pod Commentary'!B665='Data Validation'!$B$9,"Yes",'Pod Commentary'!B665='Data Validation'!$B$10,"Yes",'Pod Commentary'!B665='Data Validation'!$B$11,"-"),"-")</f>
        <v>-</v>
      </c>
      <c r="K665" s="2" t="str" cm="1">
        <f t="array" ref="K665">IFERROR(_xlfn.IFS(D665="Garage","No",B665='Data Validation'!$B$3,"Yes",'Pod Commentary'!B665='Data Validation'!$B$4,"No",'Pod Commentary'!B665='Data Validation'!$B$5,"No",'Pod Commentary'!B665='Data Validation'!$B$6,"No",'Pod Commentary'!B665='Data Validation'!$B$7,"No",'Pod Commentary'!B665='Data Validation'!$B$8,"Yes",'Pod Commentary'!B665='Data Validation'!$B$9,"No",'Pod Commentary'!B665='Data Validation'!$B$10,"No",'Pod Commentary'!B665='Data Validation'!$B$11,"No"),"-")</f>
        <v>-</v>
      </c>
      <c r="L665" s="2" t="str" cm="1">
        <f t="array" ref="L665">IFERROR(_xlfn.IFS(B665='Data Validation'!$B$6,"Yes",B665='Data Validation'!$B$7,"Yes"),"-")</f>
        <v>-</v>
      </c>
      <c r="R665" s="11" t="str">
        <f t="shared" si="137"/>
        <v>-</v>
      </c>
      <c r="S665" s="11" t="str">
        <f t="shared" si="138"/>
        <v>-</v>
      </c>
      <c r="T665" s="11" t="str">
        <f t="shared" si="139"/>
        <v>-</v>
      </c>
      <c r="U665" s="11" t="str">
        <f t="shared" si="140"/>
        <v>-</v>
      </c>
      <c r="V665" s="11" t="str">
        <f t="shared" si="141"/>
        <v>-</v>
      </c>
      <c r="W665" s="11" t="str">
        <f t="shared" si="146"/>
        <v>-</v>
      </c>
      <c r="X665" s="11" t="str">
        <f t="shared" si="147"/>
        <v>-</v>
      </c>
      <c r="Y665" s="11" t="str" cm="1">
        <f t="array" ref="Y665">IFERROR(_xlfn.IFS(B665=$U$1,"2",B665=$V$1,"2",J665="Yes","1")*1,"-")</f>
        <v>-</v>
      </c>
      <c r="Z665" s="11" t="str">
        <f t="shared" si="148"/>
        <v>-</v>
      </c>
      <c r="AA665" s="11" t="str">
        <f t="shared" si="149"/>
        <v>-</v>
      </c>
      <c r="AB665" s="2" t="str">
        <f t="shared" si="142"/>
        <v>-</v>
      </c>
      <c r="AC665" s="11" t="str">
        <f t="shared" si="143"/>
        <v>-</v>
      </c>
      <c r="AD665" s="11" t="str">
        <f t="shared" si="144"/>
        <v>-</v>
      </c>
      <c r="AE665" s="11" t="str">
        <f t="shared" si="145"/>
        <v>-</v>
      </c>
    </row>
    <row r="666" spans="10:31" x14ac:dyDescent="0.35">
      <c r="J666" s="2" t="str" cm="1">
        <f t="array" ref="J666">IFERROR(_xlfn.IFS('Pod Commentary'!B666='Data Validation'!$B$3,"No",'Pod Commentary'!B666='Data Validation'!$B$4,"Yes",'Pod Commentary'!B666='Data Validation'!$B$5,"Yes",'Pod Commentary'!B666='Data Validation'!$B$6,"Yes",'Pod Commentary'!B666='Data Validation'!$B$7,"Yes",'Pod Commentary'!B666='Data Validation'!$B$8,"No",'Pod Commentary'!B666='Data Validation'!$B$9,"Yes",'Pod Commentary'!B666='Data Validation'!$B$10,"Yes",'Pod Commentary'!B666='Data Validation'!$B$11,"-"),"-")</f>
        <v>-</v>
      </c>
      <c r="K666" s="2" t="str" cm="1">
        <f t="array" ref="K666">IFERROR(_xlfn.IFS(D666="Garage","No",B666='Data Validation'!$B$3,"Yes",'Pod Commentary'!B666='Data Validation'!$B$4,"No",'Pod Commentary'!B666='Data Validation'!$B$5,"No",'Pod Commentary'!B666='Data Validation'!$B$6,"No",'Pod Commentary'!B666='Data Validation'!$B$7,"No",'Pod Commentary'!B666='Data Validation'!$B$8,"Yes",'Pod Commentary'!B666='Data Validation'!$B$9,"No",'Pod Commentary'!B666='Data Validation'!$B$10,"No",'Pod Commentary'!B666='Data Validation'!$B$11,"No"),"-")</f>
        <v>-</v>
      </c>
      <c r="L666" s="2" t="str" cm="1">
        <f t="array" ref="L666">IFERROR(_xlfn.IFS(B666='Data Validation'!$B$6,"Yes",B666='Data Validation'!$B$7,"Yes"),"-")</f>
        <v>-</v>
      </c>
      <c r="R666" s="11" t="str">
        <f t="shared" si="137"/>
        <v>-</v>
      </c>
      <c r="S666" s="11" t="str">
        <f t="shared" si="138"/>
        <v>-</v>
      </c>
      <c r="T666" s="11" t="str">
        <f t="shared" si="139"/>
        <v>-</v>
      </c>
      <c r="U666" s="11" t="str">
        <f t="shared" si="140"/>
        <v>-</v>
      </c>
      <c r="V666" s="11" t="str">
        <f t="shared" si="141"/>
        <v>-</v>
      </c>
      <c r="W666" s="11" t="str">
        <f t="shared" si="146"/>
        <v>-</v>
      </c>
      <c r="X666" s="11" t="str">
        <f t="shared" si="147"/>
        <v>-</v>
      </c>
      <c r="Y666" s="11" t="str" cm="1">
        <f t="array" ref="Y666">IFERROR(_xlfn.IFS(B666=$U$1,"2",B666=$V$1,"2",J666="Yes","1")*1,"-")</f>
        <v>-</v>
      </c>
      <c r="Z666" s="11" t="str">
        <f t="shared" si="148"/>
        <v>-</v>
      </c>
      <c r="AA666" s="11" t="str">
        <f t="shared" si="149"/>
        <v>-</v>
      </c>
      <c r="AB666" s="2" t="str">
        <f t="shared" si="142"/>
        <v>-</v>
      </c>
      <c r="AC666" s="11" t="str">
        <f t="shared" si="143"/>
        <v>-</v>
      </c>
      <c r="AD666" s="11" t="str">
        <f t="shared" si="144"/>
        <v>-</v>
      </c>
      <c r="AE666" s="11" t="str">
        <f t="shared" si="145"/>
        <v>-</v>
      </c>
    </row>
    <row r="667" spans="10:31" x14ac:dyDescent="0.35">
      <c r="J667" s="2" t="str" cm="1">
        <f t="array" ref="J667">IFERROR(_xlfn.IFS('Pod Commentary'!B667='Data Validation'!$B$3,"No",'Pod Commentary'!B667='Data Validation'!$B$4,"Yes",'Pod Commentary'!B667='Data Validation'!$B$5,"Yes",'Pod Commentary'!B667='Data Validation'!$B$6,"Yes",'Pod Commentary'!B667='Data Validation'!$B$7,"Yes",'Pod Commentary'!B667='Data Validation'!$B$8,"No",'Pod Commentary'!B667='Data Validation'!$B$9,"Yes",'Pod Commentary'!B667='Data Validation'!$B$10,"Yes",'Pod Commentary'!B667='Data Validation'!$B$11,"-"),"-")</f>
        <v>-</v>
      </c>
      <c r="K667" s="2" t="str" cm="1">
        <f t="array" ref="K667">IFERROR(_xlfn.IFS(D667="Garage","No",B667='Data Validation'!$B$3,"Yes",'Pod Commentary'!B667='Data Validation'!$B$4,"No",'Pod Commentary'!B667='Data Validation'!$B$5,"No",'Pod Commentary'!B667='Data Validation'!$B$6,"No",'Pod Commentary'!B667='Data Validation'!$B$7,"No",'Pod Commentary'!B667='Data Validation'!$B$8,"Yes",'Pod Commentary'!B667='Data Validation'!$B$9,"No",'Pod Commentary'!B667='Data Validation'!$B$10,"No",'Pod Commentary'!B667='Data Validation'!$B$11,"No"),"-")</f>
        <v>-</v>
      </c>
      <c r="L667" s="2" t="str" cm="1">
        <f t="array" ref="L667">IFERROR(_xlfn.IFS(B667='Data Validation'!$B$6,"Yes",B667='Data Validation'!$B$7,"Yes"),"-")</f>
        <v>-</v>
      </c>
      <c r="R667" s="11" t="str">
        <f t="shared" si="137"/>
        <v>-</v>
      </c>
      <c r="S667" s="11" t="str">
        <f t="shared" si="138"/>
        <v>-</v>
      </c>
      <c r="T667" s="11" t="str">
        <f t="shared" si="139"/>
        <v>-</v>
      </c>
      <c r="U667" s="11" t="str">
        <f t="shared" si="140"/>
        <v>-</v>
      </c>
      <c r="V667" s="11" t="str">
        <f t="shared" si="141"/>
        <v>-</v>
      </c>
      <c r="W667" s="11" t="str">
        <f t="shared" si="146"/>
        <v>-</v>
      </c>
      <c r="X667" s="11" t="str">
        <f t="shared" si="147"/>
        <v>-</v>
      </c>
      <c r="Y667" s="11" t="str" cm="1">
        <f t="array" ref="Y667">IFERROR(_xlfn.IFS(B667=$U$1,"2",B667=$V$1,"2",J667="Yes","1")*1,"-")</f>
        <v>-</v>
      </c>
      <c r="Z667" s="11" t="str">
        <f t="shared" si="148"/>
        <v>-</v>
      </c>
      <c r="AA667" s="11" t="str">
        <f t="shared" si="149"/>
        <v>-</v>
      </c>
      <c r="AB667" s="2" t="str">
        <f t="shared" si="142"/>
        <v>-</v>
      </c>
      <c r="AC667" s="11" t="str">
        <f t="shared" si="143"/>
        <v>-</v>
      </c>
      <c r="AD667" s="11" t="str">
        <f t="shared" si="144"/>
        <v>-</v>
      </c>
      <c r="AE667" s="11" t="str">
        <f t="shared" si="145"/>
        <v>-</v>
      </c>
    </row>
    <row r="668" spans="10:31" x14ac:dyDescent="0.35">
      <c r="J668" s="2" t="str" cm="1">
        <f t="array" ref="J668">IFERROR(_xlfn.IFS('Pod Commentary'!B668='Data Validation'!$B$3,"No",'Pod Commentary'!B668='Data Validation'!$B$4,"Yes",'Pod Commentary'!B668='Data Validation'!$B$5,"Yes",'Pod Commentary'!B668='Data Validation'!$B$6,"Yes",'Pod Commentary'!B668='Data Validation'!$B$7,"Yes",'Pod Commentary'!B668='Data Validation'!$B$8,"No",'Pod Commentary'!B668='Data Validation'!$B$9,"Yes",'Pod Commentary'!B668='Data Validation'!$B$10,"Yes",'Pod Commentary'!B668='Data Validation'!$B$11,"-"),"-")</f>
        <v>-</v>
      </c>
      <c r="K668" s="2" t="str" cm="1">
        <f t="array" ref="K668">IFERROR(_xlfn.IFS(D668="Garage","No",B668='Data Validation'!$B$3,"Yes",'Pod Commentary'!B668='Data Validation'!$B$4,"No",'Pod Commentary'!B668='Data Validation'!$B$5,"No",'Pod Commentary'!B668='Data Validation'!$B$6,"No",'Pod Commentary'!B668='Data Validation'!$B$7,"No",'Pod Commentary'!B668='Data Validation'!$B$8,"Yes",'Pod Commentary'!B668='Data Validation'!$B$9,"No",'Pod Commentary'!B668='Data Validation'!$B$10,"No",'Pod Commentary'!B668='Data Validation'!$B$11,"No"),"-")</f>
        <v>-</v>
      </c>
      <c r="L668" s="2" t="str" cm="1">
        <f t="array" ref="L668">IFERROR(_xlfn.IFS(B668='Data Validation'!$B$6,"Yes",B668='Data Validation'!$B$7,"Yes"),"-")</f>
        <v>-</v>
      </c>
      <c r="R668" s="11" t="str">
        <f t="shared" si="137"/>
        <v>-</v>
      </c>
      <c r="S668" s="11" t="str">
        <f t="shared" si="138"/>
        <v>-</v>
      </c>
      <c r="T668" s="11" t="str">
        <f t="shared" si="139"/>
        <v>-</v>
      </c>
      <c r="U668" s="11" t="str">
        <f t="shared" si="140"/>
        <v>-</v>
      </c>
      <c r="V668" s="11" t="str">
        <f t="shared" si="141"/>
        <v>-</v>
      </c>
      <c r="W668" s="11" t="str">
        <f t="shared" si="146"/>
        <v>-</v>
      </c>
      <c r="X668" s="11" t="str">
        <f t="shared" si="147"/>
        <v>-</v>
      </c>
      <c r="Y668" s="11" t="str" cm="1">
        <f t="array" ref="Y668">IFERROR(_xlfn.IFS(B668=$U$1,"2",B668=$V$1,"2",J668="Yes","1")*1,"-")</f>
        <v>-</v>
      </c>
      <c r="Z668" s="11" t="str">
        <f t="shared" si="148"/>
        <v>-</v>
      </c>
      <c r="AA668" s="11" t="str">
        <f t="shared" si="149"/>
        <v>-</v>
      </c>
      <c r="AB668" s="2" t="str">
        <f t="shared" si="142"/>
        <v>-</v>
      </c>
      <c r="AC668" s="11" t="str">
        <f t="shared" si="143"/>
        <v>-</v>
      </c>
      <c r="AD668" s="11" t="str">
        <f t="shared" si="144"/>
        <v>-</v>
      </c>
      <c r="AE668" s="11" t="str">
        <f t="shared" si="145"/>
        <v>-</v>
      </c>
    </row>
    <row r="669" spans="10:31" x14ac:dyDescent="0.35">
      <c r="J669" s="2" t="str" cm="1">
        <f t="array" ref="J669">IFERROR(_xlfn.IFS('Pod Commentary'!B669='Data Validation'!$B$3,"No",'Pod Commentary'!B669='Data Validation'!$B$4,"Yes",'Pod Commentary'!B669='Data Validation'!$B$5,"Yes",'Pod Commentary'!B669='Data Validation'!$B$6,"Yes",'Pod Commentary'!B669='Data Validation'!$B$7,"Yes",'Pod Commentary'!B669='Data Validation'!$B$8,"No",'Pod Commentary'!B669='Data Validation'!$B$9,"Yes",'Pod Commentary'!B669='Data Validation'!$B$10,"Yes",'Pod Commentary'!B669='Data Validation'!$B$11,"-"),"-")</f>
        <v>-</v>
      </c>
      <c r="K669" s="2" t="str" cm="1">
        <f t="array" ref="K669">IFERROR(_xlfn.IFS(D669="Garage","No",B669='Data Validation'!$B$3,"Yes",'Pod Commentary'!B669='Data Validation'!$B$4,"No",'Pod Commentary'!B669='Data Validation'!$B$5,"No",'Pod Commentary'!B669='Data Validation'!$B$6,"No",'Pod Commentary'!B669='Data Validation'!$B$7,"No",'Pod Commentary'!B669='Data Validation'!$B$8,"Yes",'Pod Commentary'!B669='Data Validation'!$B$9,"No",'Pod Commentary'!B669='Data Validation'!$B$10,"No",'Pod Commentary'!B669='Data Validation'!$B$11,"No"),"-")</f>
        <v>-</v>
      </c>
      <c r="L669" s="2" t="str" cm="1">
        <f t="array" ref="L669">IFERROR(_xlfn.IFS(B669='Data Validation'!$B$6,"Yes",B669='Data Validation'!$B$7,"Yes"),"-")</f>
        <v>-</v>
      </c>
      <c r="R669" s="11" t="str">
        <f t="shared" si="137"/>
        <v>-</v>
      </c>
      <c r="S669" s="11" t="str">
        <f t="shared" si="138"/>
        <v>-</v>
      </c>
      <c r="T669" s="11" t="str">
        <f t="shared" si="139"/>
        <v>-</v>
      </c>
      <c r="U669" s="11" t="str">
        <f t="shared" si="140"/>
        <v>-</v>
      </c>
      <c r="V669" s="11" t="str">
        <f t="shared" si="141"/>
        <v>-</v>
      </c>
      <c r="W669" s="11" t="str">
        <f t="shared" si="146"/>
        <v>-</v>
      </c>
      <c r="X669" s="11" t="str">
        <f t="shared" si="147"/>
        <v>-</v>
      </c>
      <c r="Y669" s="11" t="str" cm="1">
        <f t="array" ref="Y669">IFERROR(_xlfn.IFS(B669=$U$1,"2",B669=$V$1,"2",J669="Yes","1")*1,"-")</f>
        <v>-</v>
      </c>
      <c r="Z669" s="11" t="str">
        <f t="shared" si="148"/>
        <v>-</v>
      </c>
      <c r="AA669" s="11" t="str">
        <f t="shared" si="149"/>
        <v>-</v>
      </c>
      <c r="AB669" s="2" t="str">
        <f t="shared" si="142"/>
        <v>-</v>
      </c>
      <c r="AC669" s="11" t="str">
        <f t="shared" si="143"/>
        <v>-</v>
      </c>
      <c r="AD669" s="11" t="str">
        <f t="shared" si="144"/>
        <v>-</v>
      </c>
      <c r="AE669" s="11" t="str">
        <f t="shared" si="145"/>
        <v>-</v>
      </c>
    </row>
    <row r="670" spans="10:31" x14ac:dyDescent="0.35">
      <c r="J670" s="2" t="str" cm="1">
        <f t="array" ref="J670">IFERROR(_xlfn.IFS('Pod Commentary'!B670='Data Validation'!$B$3,"No",'Pod Commentary'!B670='Data Validation'!$B$4,"Yes",'Pod Commentary'!B670='Data Validation'!$B$5,"Yes",'Pod Commentary'!B670='Data Validation'!$B$6,"Yes",'Pod Commentary'!B670='Data Validation'!$B$7,"Yes",'Pod Commentary'!B670='Data Validation'!$B$8,"No",'Pod Commentary'!B670='Data Validation'!$B$9,"Yes",'Pod Commentary'!B670='Data Validation'!$B$10,"Yes",'Pod Commentary'!B670='Data Validation'!$B$11,"-"),"-")</f>
        <v>-</v>
      </c>
      <c r="K670" s="2" t="str" cm="1">
        <f t="array" ref="K670">IFERROR(_xlfn.IFS(D670="Garage","No",B670='Data Validation'!$B$3,"Yes",'Pod Commentary'!B670='Data Validation'!$B$4,"No",'Pod Commentary'!B670='Data Validation'!$B$5,"No",'Pod Commentary'!B670='Data Validation'!$B$6,"No",'Pod Commentary'!B670='Data Validation'!$B$7,"No",'Pod Commentary'!B670='Data Validation'!$B$8,"Yes",'Pod Commentary'!B670='Data Validation'!$B$9,"No",'Pod Commentary'!B670='Data Validation'!$B$10,"No",'Pod Commentary'!B670='Data Validation'!$B$11,"No"),"-")</f>
        <v>-</v>
      </c>
      <c r="L670" s="2" t="str" cm="1">
        <f t="array" ref="L670">IFERROR(_xlfn.IFS(B670='Data Validation'!$B$6,"Yes",B670='Data Validation'!$B$7,"Yes"),"-")</f>
        <v>-</v>
      </c>
      <c r="R670" s="11" t="str">
        <f t="shared" si="137"/>
        <v>-</v>
      </c>
      <c r="S670" s="11" t="str">
        <f t="shared" si="138"/>
        <v>-</v>
      </c>
      <c r="T670" s="11" t="str">
        <f t="shared" si="139"/>
        <v>-</v>
      </c>
      <c r="U670" s="11" t="str">
        <f t="shared" si="140"/>
        <v>-</v>
      </c>
      <c r="V670" s="11" t="str">
        <f t="shared" si="141"/>
        <v>-</v>
      </c>
      <c r="W670" s="11" t="str">
        <f t="shared" si="146"/>
        <v>-</v>
      </c>
      <c r="X670" s="11" t="str">
        <f t="shared" si="147"/>
        <v>-</v>
      </c>
      <c r="Y670" s="11" t="str" cm="1">
        <f t="array" ref="Y670">IFERROR(_xlfn.IFS(B670=$U$1,"2",B670=$V$1,"2",J670="Yes","1")*1,"-")</f>
        <v>-</v>
      </c>
      <c r="Z670" s="11" t="str">
        <f t="shared" si="148"/>
        <v>-</v>
      </c>
      <c r="AA670" s="11" t="str">
        <f t="shared" si="149"/>
        <v>-</v>
      </c>
      <c r="AB670" s="2" t="str">
        <f t="shared" si="142"/>
        <v>-</v>
      </c>
      <c r="AC670" s="11" t="str">
        <f t="shared" si="143"/>
        <v>-</v>
      </c>
      <c r="AD670" s="11" t="str">
        <f t="shared" si="144"/>
        <v>-</v>
      </c>
      <c r="AE670" s="11" t="str">
        <f t="shared" si="145"/>
        <v>-</v>
      </c>
    </row>
    <row r="671" spans="10:31" x14ac:dyDescent="0.35">
      <c r="J671" s="2" t="str" cm="1">
        <f t="array" ref="J671">IFERROR(_xlfn.IFS('Pod Commentary'!B671='Data Validation'!$B$3,"No",'Pod Commentary'!B671='Data Validation'!$B$4,"Yes",'Pod Commentary'!B671='Data Validation'!$B$5,"Yes",'Pod Commentary'!B671='Data Validation'!$B$6,"Yes",'Pod Commentary'!B671='Data Validation'!$B$7,"Yes",'Pod Commentary'!B671='Data Validation'!$B$8,"No",'Pod Commentary'!B671='Data Validation'!$B$9,"Yes",'Pod Commentary'!B671='Data Validation'!$B$10,"Yes",'Pod Commentary'!B671='Data Validation'!$B$11,"-"),"-")</f>
        <v>-</v>
      </c>
      <c r="K671" s="2" t="str" cm="1">
        <f t="array" ref="K671">IFERROR(_xlfn.IFS(D671="Garage","No",B671='Data Validation'!$B$3,"Yes",'Pod Commentary'!B671='Data Validation'!$B$4,"No",'Pod Commentary'!B671='Data Validation'!$B$5,"No",'Pod Commentary'!B671='Data Validation'!$B$6,"No",'Pod Commentary'!B671='Data Validation'!$B$7,"No",'Pod Commentary'!B671='Data Validation'!$B$8,"Yes",'Pod Commentary'!B671='Data Validation'!$B$9,"No",'Pod Commentary'!B671='Data Validation'!$B$10,"No",'Pod Commentary'!B671='Data Validation'!$B$11,"No"),"-")</f>
        <v>-</v>
      </c>
      <c r="L671" s="2" t="str" cm="1">
        <f t="array" ref="L671">IFERROR(_xlfn.IFS(B671='Data Validation'!$B$6,"Yes",B671='Data Validation'!$B$7,"Yes"),"-")</f>
        <v>-</v>
      </c>
      <c r="R671" s="11" t="str">
        <f t="shared" si="137"/>
        <v>-</v>
      </c>
      <c r="S671" s="11" t="str">
        <f t="shared" si="138"/>
        <v>-</v>
      </c>
      <c r="T671" s="11" t="str">
        <f t="shared" si="139"/>
        <v>-</v>
      </c>
      <c r="U671" s="11" t="str">
        <f t="shared" si="140"/>
        <v>-</v>
      </c>
      <c r="V671" s="11" t="str">
        <f t="shared" si="141"/>
        <v>-</v>
      </c>
      <c r="W671" s="11" t="str">
        <f t="shared" si="146"/>
        <v>-</v>
      </c>
      <c r="X671" s="11" t="str">
        <f t="shared" si="147"/>
        <v>-</v>
      </c>
      <c r="Y671" s="11" t="str" cm="1">
        <f t="array" ref="Y671">IFERROR(_xlfn.IFS(B671=$U$1,"2",B671=$V$1,"2",J671="Yes","1")*1,"-")</f>
        <v>-</v>
      </c>
      <c r="Z671" s="11" t="str">
        <f t="shared" si="148"/>
        <v>-</v>
      </c>
      <c r="AA671" s="11" t="str">
        <f t="shared" si="149"/>
        <v>-</v>
      </c>
      <c r="AB671" s="2" t="str">
        <f t="shared" si="142"/>
        <v>-</v>
      </c>
      <c r="AC671" s="11" t="str">
        <f t="shared" si="143"/>
        <v>-</v>
      </c>
      <c r="AD671" s="11" t="str">
        <f t="shared" si="144"/>
        <v>-</v>
      </c>
      <c r="AE671" s="11" t="str">
        <f t="shared" si="145"/>
        <v>-</v>
      </c>
    </row>
    <row r="672" spans="10:31" x14ac:dyDescent="0.35">
      <c r="J672" s="2" t="str" cm="1">
        <f t="array" ref="J672">IFERROR(_xlfn.IFS('Pod Commentary'!B672='Data Validation'!$B$3,"No",'Pod Commentary'!B672='Data Validation'!$B$4,"Yes",'Pod Commentary'!B672='Data Validation'!$B$5,"Yes",'Pod Commentary'!B672='Data Validation'!$B$6,"Yes",'Pod Commentary'!B672='Data Validation'!$B$7,"Yes",'Pod Commentary'!B672='Data Validation'!$B$8,"No",'Pod Commentary'!B672='Data Validation'!$B$9,"Yes",'Pod Commentary'!B672='Data Validation'!$B$10,"Yes",'Pod Commentary'!B672='Data Validation'!$B$11,"-"),"-")</f>
        <v>-</v>
      </c>
      <c r="K672" s="2" t="str" cm="1">
        <f t="array" ref="K672">IFERROR(_xlfn.IFS(D672="Garage","No",B672='Data Validation'!$B$3,"Yes",'Pod Commentary'!B672='Data Validation'!$B$4,"No",'Pod Commentary'!B672='Data Validation'!$B$5,"No",'Pod Commentary'!B672='Data Validation'!$B$6,"No",'Pod Commentary'!B672='Data Validation'!$B$7,"No",'Pod Commentary'!B672='Data Validation'!$B$8,"Yes",'Pod Commentary'!B672='Data Validation'!$B$9,"No",'Pod Commentary'!B672='Data Validation'!$B$10,"No",'Pod Commentary'!B672='Data Validation'!$B$11,"No"),"-")</f>
        <v>-</v>
      </c>
      <c r="L672" s="2" t="str" cm="1">
        <f t="array" ref="L672">IFERROR(_xlfn.IFS(B672='Data Validation'!$B$6,"Yes",B672='Data Validation'!$B$7,"Yes"),"-")</f>
        <v>-</v>
      </c>
      <c r="R672" s="11" t="str">
        <f t="shared" si="137"/>
        <v>-</v>
      </c>
      <c r="S672" s="11" t="str">
        <f t="shared" si="138"/>
        <v>-</v>
      </c>
      <c r="T672" s="11" t="str">
        <f t="shared" si="139"/>
        <v>-</v>
      </c>
      <c r="U672" s="11" t="str">
        <f t="shared" si="140"/>
        <v>-</v>
      </c>
      <c r="V672" s="11" t="str">
        <f t="shared" si="141"/>
        <v>-</v>
      </c>
      <c r="W672" s="11" t="str">
        <f t="shared" si="146"/>
        <v>-</v>
      </c>
      <c r="X672" s="11" t="str">
        <f t="shared" si="147"/>
        <v>-</v>
      </c>
      <c r="Y672" s="11" t="str" cm="1">
        <f t="array" ref="Y672">IFERROR(_xlfn.IFS(B672=$U$1,"2",B672=$V$1,"2",J672="Yes","1")*1,"-")</f>
        <v>-</v>
      </c>
      <c r="Z672" s="11" t="str">
        <f t="shared" si="148"/>
        <v>-</v>
      </c>
      <c r="AA672" s="11" t="str">
        <f t="shared" si="149"/>
        <v>-</v>
      </c>
      <c r="AB672" s="2" t="str">
        <f t="shared" si="142"/>
        <v>-</v>
      </c>
      <c r="AC672" s="11" t="str">
        <f t="shared" si="143"/>
        <v>-</v>
      </c>
      <c r="AD672" s="11" t="str">
        <f t="shared" si="144"/>
        <v>-</v>
      </c>
      <c r="AE672" s="11" t="str">
        <f t="shared" si="145"/>
        <v>-</v>
      </c>
    </row>
    <row r="673" spans="10:31" x14ac:dyDescent="0.35">
      <c r="J673" s="2" t="str" cm="1">
        <f t="array" ref="J673">IFERROR(_xlfn.IFS('Pod Commentary'!B673='Data Validation'!$B$3,"No",'Pod Commentary'!B673='Data Validation'!$B$4,"Yes",'Pod Commentary'!B673='Data Validation'!$B$5,"Yes",'Pod Commentary'!B673='Data Validation'!$B$6,"Yes",'Pod Commentary'!B673='Data Validation'!$B$7,"Yes",'Pod Commentary'!B673='Data Validation'!$B$8,"No",'Pod Commentary'!B673='Data Validation'!$B$9,"Yes",'Pod Commentary'!B673='Data Validation'!$B$10,"Yes",'Pod Commentary'!B673='Data Validation'!$B$11,"-"),"-")</f>
        <v>-</v>
      </c>
      <c r="K673" s="2" t="str" cm="1">
        <f t="array" ref="K673">IFERROR(_xlfn.IFS(D673="Garage","No",B673='Data Validation'!$B$3,"Yes",'Pod Commentary'!B673='Data Validation'!$B$4,"No",'Pod Commentary'!B673='Data Validation'!$B$5,"No",'Pod Commentary'!B673='Data Validation'!$B$6,"No",'Pod Commentary'!B673='Data Validation'!$B$7,"No",'Pod Commentary'!B673='Data Validation'!$B$8,"Yes",'Pod Commentary'!B673='Data Validation'!$B$9,"No",'Pod Commentary'!B673='Data Validation'!$B$10,"No",'Pod Commentary'!B673='Data Validation'!$B$11,"No"),"-")</f>
        <v>-</v>
      </c>
      <c r="L673" s="2" t="str" cm="1">
        <f t="array" ref="L673">IFERROR(_xlfn.IFS(B673='Data Validation'!$B$6,"Yes",B673='Data Validation'!$B$7,"Yes"),"-")</f>
        <v>-</v>
      </c>
      <c r="R673" s="11" t="str">
        <f t="shared" si="137"/>
        <v>-</v>
      </c>
      <c r="S673" s="11" t="str">
        <f t="shared" si="138"/>
        <v>-</v>
      </c>
      <c r="T673" s="11" t="str">
        <f t="shared" si="139"/>
        <v>-</v>
      </c>
      <c r="U673" s="11" t="str">
        <f t="shared" si="140"/>
        <v>-</v>
      </c>
      <c r="V673" s="11" t="str">
        <f t="shared" si="141"/>
        <v>-</v>
      </c>
      <c r="W673" s="11" t="str">
        <f t="shared" si="146"/>
        <v>-</v>
      </c>
      <c r="X673" s="11" t="str">
        <f t="shared" si="147"/>
        <v>-</v>
      </c>
      <c r="Y673" s="11" t="str" cm="1">
        <f t="array" ref="Y673">IFERROR(_xlfn.IFS(B673=$U$1,"2",B673=$V$1,"2",J673="Yes","1")*1,"-")</f>
        <v>-</v>
      </c>
      <c r="Z673" s="11" t="str">
        <f t="shared" si="148"/>
        <v>-</v>
      </c>
      <c r="AA673" s="11" t="str">
        <f t="shared" si="149"/>
        <v>-</v>
      </c>
      <c r="AB673" s="2" t="str">
        <f t="shared" si="142"/>
        <v>-</v>
      </c>
      <c r="AC673" s="11" t="str">
        <f t="shared" si="143"/>
        <v>-</v>
      </c>
      <c r="AD673" s="11" t="str">
        <f t="shared" si="144"/>
        <v>-</v>
      </c>
      <c r="AE673" s="11" t="str">
        <f t="shared" si="145"/>
        <v>-</v>
      </c>
    </row>
    <row r="674" spans="10:31" x14ac:dyDescent="0.35">
      <c r="J674" s="2" t="str" cm="1">
        <f t="array" ref="J674">IFERROR(_xlfn.IFS('Pod Commentary'!B674='Data Validation'!$B$3,"No",'Pod Commentary'!B674='Data Validation'!$B$4,"Yes",'Pod Commentary'!B674='Data Validation'!$B$5,"Yes",'Pod Commentary'!B674='Data Validation'!$B$6,"Yes",'Pod Commentary'!B674='Data Validation'!$B$7,"Yes",'Pod Commentary'!B674='Data Validation'!$B$8,"No",'Pod Commentary'!B674='Data Validation'!$B$9,"Yes",'Pod Commentary'!B674='Data Validation'!$B$10,"Yes",'Pod Commentary'!B674='Data Validation'!$B$11,"-"),"-")</f>
        <v>-</v>
      </c>
      <c r="K674" s="2" t="str" cm="1">
        <f t="array" ref="K674">IFERROR(_xlfn.IFS(D674="Garage","No",B674='Data Validation'!$B$3,"Yes",'Pod Commentary'!B674='Data Validation'!$B$4,"No",'Pod Commentary'!B674='Data Validation'!$B$5,"No",'Pod Commentary'!B674='Data Validation'!$B$6,"No",'Pod Commentary'!B674='Data Validation'!$B$7,"No",'Pod Commentary'!B674='Data Validation'!$B$8,"Yes",'Pod Commentary'!B674='Data Validation'!$B$9,"No",'Pod Commentary'!B674='Data Validation'!$B$10,"No",'Pod Commentary'!B674='Data Validation'!$B$11,"No"),"-")</f>
        <v>-</v>
      </c>
      <c r="L674" s="2" t="str" cm="1">
        <f t="array" ref="L674">IFERROR(_xlfn.IFS(B674='Data Validation'!$B$6,"Yes",B674='Data Validation'!$B$7,"Yes"),"-")</f>
        <v>-</v>
      </c>
      <c r="R674" s="11" t="str">
        <f t="shared" si="137"/>
        <v>-</v>
      </c>
      <c r="S674" s="11" t="str">
        <f t="shared" si="138"/>
        <v>-</v>
      </c>
      <c r="T674" s="11" t="str">
        <f t="shared" si="139"/>
        <v>-</v>
      </c>
      <c r="U674" s="11" t="str">
        <f t="shared" si="140"/>
        <v>-</v>
      </c>
      <c r="V674" s="11" t="str">
        <f t="shared" si="141"/>
        <v>-</v>
      </c>
      <c r="W674" s="11" t="str">
        <f t="shared" si="146"/>
        <v>-</v>
      </c>
      <c r="X674" s="11" t="str">
        <f t="shared" si="147"/>
        <v>-</v>
      </c>
      <c r="Y674" s="11" t="str" cm="1">
        <f t="array" ref="Y674">IFERROR(_xlfn.IFS(B674=$U$1,"2",B674=$V$1,"2",J674="Yes","1")*1,"-")</f>
        <v>-</v>
      </c>
      <c r="Z674" s="11" t="str">
        <f t="shared" si="148"/>
        <v>-</v>
      </c>
      <c r="AA674" s="11" t="str">
        <f t="shared" si="149"/>
        <v>-</v>
      </c>
      <c r="AB674" s="2" t="str">
        <f t="shared" si="142"/>
        <v>-</v>
      </c>
      <c r="AC674" s="11" t="str">
        <f t="shared" si="143"/>
        <v>-</v>
      </c>
      <c r="AD674" s="11" t="str">
        <f t="shared" si="144"/>
        <v>-</v>
      </c>
      <c r="AE674" s="11" t="str">
        <f t="shared" si="145"/>
        <v>-</v>
      </c>
    </row>
    <row r="675" spans="10:31" x14ac:dyDescent="0.35">
      <c r="J675" s="2" t="str" cm="1">
        <f t="array" ref="J675">IFERROR(_xlfn.IFS('Pod Commentary'!B675='Data Validation'!$B$3,"No",'Pod Commentary'!B675='Data Validation'!$B$4,"Yes",'Pod Commentary'!B675='Data Validation'!$B$5,"Yes",'Pod Commentary'!B675='Data Validation'!$B$6,"Yes",'Pod Commentary'!B675='Data Validation'!$B$7,"Yes",'Pod Commentary'!B675='Data Validation'!$B$8,"No",'Pod Commentary'!B675='Data Validation'!$B$9,"Yes",'Pod Commentary'!B675='Data Validation'!$B$10,"Yes",'Pod Commentary'!B675='Data Validation'!$B$11,"-"),"-")</f>
        <v>-</v>
      </c>
      <c r="K675" s="2" t="str" cm="1">
        <f t="array" ref="K675">IFERROR(_xlfn.IFS(D675="Garage","No",B675='Data Validation'!$B$3,"Yes",'Pod Commentary'!B675='Data Validation'!$B$4,"No",'Pod Commentary'!B675='Data Validation'!$B$5,"No",'Pod Commentary'!B675='Data Validation'!$B$6,"No",'Pod Commentary'!B675='Data Validation'!$B$7,"No",'Pod Commentary'!B675='Data Validation'!$B$8,"Yes",'Pod Commentary'!B675='Data Validation'!$B$9,"No",'Pod Commentary'!B675='Data Validation'!$B$10,"No",'Pod Commentary'!B675='Data Validation'!$B$11,"No"),"-")</f>
        <v>-</v>
      </c>
      <c r="L675" s="2" t="str" cm="1">
        <f t="array" ref="L675">IFERROR(_xlfn.IFS(B675='Data Validation'!$B$6,"Yes",B675='Data Validation'!$B$7,"Yes"),"-")</f>
        <v>-</v>
      </c>
      <c r="R675" s="11" t="str">
        <f t="shared" si="137"/>
        <v>-</v>
      </c>
      <c r="S675" s="11" t="str">
        <f t="shared" si="138"/>
        <v>-</v>
      </c>
      <c r="T675" s="11" t="str">
        <f t="shared" si="139"/>
        <v>-</v>
      </c>
      <c r="U675" s="11" t="str">
        <f t="shared" si="140"/>
        <v>-</v>
      </c>
      <c r="V675" s="11" t="str">
        <f t="shared" si="141"/>
        <v>-</v>
      </c>
      <c r="W675" s="11" t="str">
        <f t="shared" si="146"/>
        <v>-</v>
      </c>
      <c r="X675" s="11" t="str">
        <f t="shared" si="147"/>
        <v>-</v>
      </c>
      <c r="Y675" s="11" t="str" cm="1">
        <f t="array" ref="Y675">IFERROR(_xlfn.IFS(B675=$U$1,"2",B675=$V$1,"2",J675="Yes","1")*1,"-")</f>
        <v>-</v>
      </c>
      <c r="Z675" s="11" t="str">
        <f t="shared" si="148"/>
        <v>-</v>
      </c>
      <c r="AA675" s="11" t="str">
        <f t="shared" si="149"/>
        <v>-</v>
      </c>
      <c r="AB675" s="2" t="str">
        <f t="shared" si="142"/>
        <v>-</v>
      </c>
      <c r="AC675" s="11" t="str">
        <f t="shared" si="143"/>
        <v>-</v>
      </c>
      <c r="AD675" s="11" t="str">
        <f t="shared" si="144"/>
        <v>-</v>
      </c>
      <c r="AE675" s="11" t="str">
        <f t="shared" si="145"/>
        <v>-</v>
      </c>
    </row>
    <row r="676" spans="10:31" x14ac:dyDescent="0.35">
      <c r="J676" s="2" t="str" cm="1">
        <f t="array" ref="J676">IFERROR(_xlfn.IFS('Pod Commentary'!B676='Data Validation'!$B$3,"No",'Pod Commentary'!B676='Data Validation'!$B$4,"Yes",'Pod Commentary'!B676='Data Validation'!$B$5,"Yes",'Pod Commentary'!B676='Data Validation'!$B$6,"Yes",'Pod Commentary'!B676='Data Validation'!$B$7,"Yes",'Pod Commentary'!B676='Data Validation'!$B$8,"No",'Pod Commentary'!B676='Data Validation'!$B$9,"Yes",'Pod Commentary'!B676='Data Validation'!$B$10,"Yes",'Pod Commentary'!B676='Data Validation'!$B$11,"-"),"-")</f>
        <v>-</v>
      </c>
      <c r="K676" s="2" t="str" cm="1">
        <f t="array" ref="K676">IFERROR(_xlfn.IFS(D676="Garage","No",B676='Data Validation'!$B$3,"Yes",'Pod Commentary'!B676='Data Validation'!$B$4,"No",'Pod Commentary'!B676='Data Validation'!$B$5,"No",'Pod Commentary'!B676='Data Validation'!$B$6,"No",'Pod Commentary'!B676='Data Validation'!$B$7,"No",'Pod Commentary'!B676='Data Validation'!$B$8,"Yes",'Pod Commentary'!B676='Data Validation'!$B$9,"No",'Pod Commentary'!B676='Data Validation'!$B$10,"No",'Pod Commentary'!B676='Data Validation'!$B$11,"No"),"-")</f>
        <v>-</v>
      </c>
      <c r="L676" s="2" t="str" cm="1">
        <f t="array" ref="L676">IFERROR(_xlfn.IFS(B676='Data Validation'!$B$6,"Yes",B676='Data Validation'!$B$7,"Yes"),"-")</f>
        <v>-</v>
      </c>
      <c r="R676" s="11" t="str">
        <f t="shared" si="137"/>
        <v>-</v>
      </c>
      <c r="S676" s="11" t="str">
        <f t="shared" si="138"/>
        <v>-</v>
      </c>
      <c r="T676" s="11" t="str">
        <f t="shared" si="139"/>
        <v>-</v>
      </c>
      <c r="U676" s="11" t="str">
        <f t="shared" si="140"/>
        <v>-</v>
      </c>
      <c r="V676" s="11" t="str">
        <f t="shared" si="141"/>
        <v>-</v>
      </c>
      <c r="W676" s="11" t="str">
        <f t="shared" si="146"/>
        <v>-</v>
      </c>
      <c r="X676" s="11" t="str">
        <f t="shared" si="147"/>
        <v>-</v>
      </c>
      <c r="Y676" s="11" t="str" cm="1">
        <f t="array" ref="Y676">IFERROR(_xlfn.IFS(B676=$U$1,"2",B676=$V$1,"2",J676="Yes","1")*1,"-")</f>
        <v>-</v>
      </c>
      <c r="Z676" s="11" t="str">
        <f t="shared" si="148"/>
        <v>-</v>
      </c>
      <c r="AA676" s="11" t="str">
        <f t="shared" si="149"/>
        <v>-</v>
      </c>
      <c r="AB676" s="2" t="str">
        <f t="shared" si="142"/>
        <v>-</v>
      </c>
      <c r="AC676" s="11" t="str">
        <f t="shared" si="143"/>
        <v>-</v>
      </c>
      <c r="AD676" s="11" t="str">
        <f t="shared" si="144"/>
        <v>-</v>
      </c>
      <c r="AE676" s="11" t="str">
        <f t="shared" si="145"/>
        <v>-</v>
      </c>
    </row>
    <row r="677" spans="10:31" x14ac:dyDescent="0.35">
      <c r="J677" s="2" t="str" cm="1">
        <f t="array" ref="J677">IFERROR(_xlfn.IFS('Pod Commentary'!B677='Data Validation'!$B$3,"No",'Pod Commentary'!B677='Data Validation'!$B$4,"Yes",'Pod Commentary'!B677='Data Validation'!$B$5,"Yes",'Pod Commentary'!B677='Data Validation'!$B$6,"Yes",'Pod Commentary'!B677='Data Validation'!$B$7,"Yes",'Pod Commentary'!B677='Data Validation'!$B$8,"No",'Pod Commentary'!B677='Data Validation'!$B$9,"Yes",'Pod Commentary'!B677='Data Validation'!$B$10,"Yes",'Pod Commentary'!B677='Data Validation'!$B$11,"-"),"-")</f>
        <v>-</v>
      </c>
      <c r="K677" s="2" t="str" cm="1">
        <f t="array" ref="K677">IFERROR(_xlfn.IFS(D677="Garage","No",B677='Data Validation'!$B$3,"Yes",'Pod Commentary'!B677='Data Validation'!$B$4,"No",'Pod Commentary'!B677='Data Validation'!$B$5,"No",'Pod Commentary'!B677='Data Validation'!$B$6,"No",'Pod Commentary'!B677='Data Validation'!$B$7,"No",'Pod Commentary'!B677='Data Validation'!$B$8,"Yes",'Pod Commentary'!B677='Data Validation'!$B$9,"No",'Pod Commentary'!B677='Data Validation'!$B$10,"No",'Pod Commentary'!B677='Data Validation'!$B$11,"No"),"-")</f>
        <v>-</v>
      </c>
      <c r="L677" s="2" t="str" cm="1">
        <f t="array" ref="L677">IFERROR(_xlfn.IFS(B677='Data Validation'!$B$6,"Yes",B677='Data Validation'!$B$7,"Yes"),"-")</f>
        <v>-</v>
      </c>
      <c r="R677" s="11" t="str">
        <f t="shared" si="137"/>
        <v>-</v>
      </c>
      <c r="S677" s="11" t="str">
        <f t="shared" si="138"/>
        <v>-</v>
      </c>
      <c r="T677" s="11" t="str">
        <f t="shared" si="139"/>
        <v>-</v>
      </c>
      <c r="U677" s="11" t="str">
        <f t="shared" si="140"/>
        <v>-</v>
      </c>
      <c r="V677" s="11" t="str">
        <f t="shared" si="141"/>
        <v>-</v>
      </c>
      <c r="W677" s="11" t="str">
        <f t="shared" si="146"/>
        <v>-</v>
      </c>
      <c r="X677" s="11" t="str">
        <f t="shared" si="147"/>
        <v>-</v>
      </c>
      <c r="Y677" s="11" t="str" cm="1">
        <f t="array" ref="Y677">IFERROR(_xlfn.IFS(B677=$U$1,"2",B677=$V$1,"2",J677="Yes","1")*1,"-")</f>
        <v>-</v>
      </c>
      <c r="Z677" s="11" t="str">
        <f t="shared" si="148"/>
        <v>-</v>
      </c>
      <c r="AA677" s="11" t="str">
        <f t="shared" si="149"/>
        <v>-</v>
      </c>
      <c r="AB677" s="2" t="str">
        <f t="shared" si="142"/>
        <v>-</v>
      </c>
      <c r="AC677" s="11" t="str">
        <f t="shared" si="143"/>
        <v>-</v>
      </c>
      <c r="AD677" s="11" t="str">
        <f t="shared" si="144"/>
        <v>-</v>
      </c>
      <c r="AE677" s="11" t="str">
        <f t="shared" si="145"/>
        <v>-</v>
      </c>
    </row>
    <row r="678" spans="10:31" x14ac:dyDescent="0.35">
      <c r="J678" s="2" t="str" cm="1">
        <f t="array" ref="J678">IFERROR(_xlfn.IFS('Pod Commentary'!B678='Data Validation'!$B$3,"No",'Pod Commentary'!B678='Data Validation'!$B$4,"Yes",'Pod Commentary'!B678='Data Validation'!$B$5,"Yes",'Pod Commentary'!B678='Data Validation'!$B$6,"Yes",'Pod Commentary'!B678='Data Validation'!$B$7,"Yes",'Pod Commentary'!B678='Data Validation'!$B$8,"No",'Pod Commentary'!B678='Data Validation'!$B$9,"Yes",'Pod Commentary'!B678='Data Validation'!$B$10,"Yes",'Pod Commentary'!B678='Data Validation'!$B$11,"-"),"-")</f>
        <v>-</v>
      </c>
      <c r="K678" s="2" t="str" cm="1">
        <f t="array" ref="K678">IFERROR(_xlfn.IFS(D678="Garage","No",B678='Data Validation'!$B$3,"Yes",'Pod Commentary'!B678='Data Validation'!$B$4,"No",'Pod Commentary'!B678='Data Validation'!$B$5,"No",'Pod Commentary'!B678='Data Validation'!$B$6,"No",'Pod Commentary'!B678='Data Validation'!$B$7,"No",'Pod Commentary'!B678='Data Validation'!$B$8,"Yes",'Pod Commentary'!B678='Data Validation'!$B$9,"No",'Pod Commentary'!B678='Data Validation'!$B$10,"No",'Pod Commentary'!B678='Data Validation'!$B$11,"No"),"-")</f>
        <v>-</v>
      </c>
      <c r="L678" s="2" t="str" cm="1">
        <f t="array" ref="L678">IFERROR(_xlfn.IFS(B678='Data Validation'!$B$6,"Yes",B678='Data Validation'!$B$7,"Yes"),"-")</f>
        <v>-</v>
      </c>
      <c r="R678" s="11" t="str">
        <f t="shared" si="137"/>
        <v>-</v>
      </c>
      <c r="S678" s="11" t="str">
        <f t="shared" si="138"/>
        <v>-</v>
      </c>
      <c r="T678" s="11" t="str">
        <f t="shared" si="139"/>
        <v>-</v>
      </c>
      <c r="U678" s="11" t="str">
        <f t="shared" si="140"/>
        <v>-</v>
      </c>
      <c r="V678" s="11" t="str">
        <f t="shared" si="141"/>
        <v>-</v>
      </c>
      <c r="W678" s="11" t="str">
        <f t="shared" si="146"/>
        <v>-</v>
      </c>
      <c r="X678" s="11" t="str">
        <f t="shared" si="147"/>
        <v>-</v>
      </c>
      <c r="Y678" s="11" t="str" cm="1">
        <f t="array" ref="Y678">IFERROR(_xlfn.IFS(B678=$U$1,"2",B678=$V$1,"2",J678="Yes","1")*1,"-")</f>
        <v>-</v>
      </c>
      <c r="Z678" s="11" t="str">
        <f t="shared" si="148"/>
        <v>-</v>
      </c>
      <c r="AA678" s="11" t="str">
        <f t="shared" si="149"/>
        <v>-</v>
      </c>
      <c r="AB678" s="2" t="str">
        <f t="shared" si="142"/>
        <v>-</v>
      </c>
      <c r="AC678" s="11" t="str">
        <f t="shared" si="143"/>
        <v>-</v>
      </c>
      <c r="AD678" s="11" t="str">
        <f t="shared" si="144"/>
        <v>-</v>
      </c>
      <c r="AE678" s="11" t="str">
        <f t="shared" si="145"/>
        <v>-</v>
      </c>
    </row>
    <row r="679" spans="10:31" x14ac:dyDescent="0.35">
      <c r="J679" s="2" t="str" cm="1">
        <f t="array" ref="J679">IFERROR(_xlfn.IFS('Pod Commentary'!B679='Data Validation'!$B$3,"No",'Pod Commentary'!B679='Data Validation'!$B$4,"Yes",'Pod Commentary'!B679='Data Validation'!$B$5,"Yes",'Pod Commentary'!B679='Data Validation'!$B$6,"Yes",'Pod Commentary'!B679='Data Validation'!$B$7,"Yes",'Pod Commentary'!B679='Data Validation'!$B$8,"No",'Pod Commentary'!B679='Data Validation'!$B$9,"Yes",'Pod Commentary'!B679='Data Validation'!$B$10,"Yes",'Pod Commentary'!B679='Data Validation'!$B$11,"-"),"-")</f>
        <v>-</v>
      </c>
      <c r="K679" s="2" t="str" cm="1">
        <f t="array" ref="K679">IFERROR(_xlfn.IFS(D679="Garage","No",B679='Data Validation'!$B$3,"Yes",'Pod Commentary'!B679='Data Validation'!$B$4,"No",'Pod Commentary'!B679='Data Validation'!$B$5,"No",'Pod Commentary'!B679='Data Validation'!$B$6,"No",'Pod Commentary'!B679='Data Validation'!$B$7,"No",'Pod Commentary'!B679='Data Validation'!$B$8,"Yes",'Pod Commentary'!B679='Data Validation'!$B$9,"No",'Pod Commentary'!B679='Data Validation'!$B$10,"No",'Pod Commentary'!B679='Data Validation'!$B$11,"No"),"-")</f>
        <v>-</v>
      </c>
      <c r="L679" s="2" t="str" cm="1">
        <f t="array" ref="L679">IFERROR(_xlfn.IFS(B679='Data Validation'!$B$6,"Yes",B679='Data Validation'!$B$7,"Yes"),"-")</f>
        <v>-</v>
      </c>
      <c r="R679" s="11" t="str">
        <f t="shared" si="137"/>
        <v>-</v>
      </c>
      <c r="S679" s="11" t="str">
        <f t="shared" si="138"/>
        <v>-</v>
      </c>
      <c r="T679" s="11" t="str">
        <f t="shared" si="139"/>
        <v>-</v>
      </c>
      <c r="U679" s="11" t="str">
        <f t="shared" si="140"/>
        <v>-</v>
      </c>
      <c r="V679" s="11" t="str">
        <f t="shared" si="141"/>
        <v>-</v>
      </c>
      <c r="W679" s="11" t="str">
        <f t="shared" si="146"/>
        <v>-</v>
      </c>
      <c r="X679" s="11" t="str">
        <f t="shared" si="147"/>
        <v>-</v>
      </c>
      <c r="Y679" s="11" t="str" cm="1">
        <f t="array" ref="Y679">IFERROR(_xlfn.IFS(B679=$U$1,"2",B679=$V$1,"2",J679="Yes","1")*1,"-")</f>
        <v>-</v>
      </c>
      <c r="Z679" s="11" t="str">
        <f t="shared" si="148"/>
        <v>-</v>
      </c>
      <c r="AA679" s="11" t="str">
        <f t="shared" si="149"/>
        <v>-</v>
      </c>
      <c r="AB679" s="2" t="str">
        <f t="shared" si="142"/>
        <v>-</v>
      </c>
      <c r="AC679" s="11" t="str">
        <f t="shared" si="143"/>
        <v>-</v>
      </c>
      <c r="AD679" s="11" t="str">
        <f t="shared" si="144"/>
        <v>-</v>
      </c>
      <c r="AE679" s="11" t="str">
        <f t="shared" si="145"/>
        <v>-</v>
      </c>
    </row>
    <row r="680" spans="10:31" x14ac:dyDescent="0.35">
      <c r="J680" s="2" t="str" cm="1">
        <f t="array" ref="J680">IFERROR(_xlfn.IFS('Pod Commentary'!B680='Data Validation'!$B$3,"No",'Pod Commentary'!B680='Data Validation'!$B$4,"Yes",'Pod Commentary'!B680='Data Validation'!$B$5,"Yes",'Pod Commentary'!B680='Data Validation'!$B$6,"Yes",'Pod Commentary'!B680='Data Validation'!$B$7,"Yes",'Pod Commentary'!B680='Data Validation'!$B$8,"No",'Pod Commentary'!B680='Data Validation'!$B$9,"Yes",'Pod Commentary'!B680='Data Validation'!$B$10,"Yes",'Pod Commentary'!B680='Data Validation'!$B$11,"-"),"-")</f>
        <v>-</v>
      </c>
      <c r="K680" s="2" t="str" cm="1">
        <f t="array" ref="K680">IFERROR(_xlfn.IFS(D680="Garage","No",B680='Data Validation'!$B$3,"Yes",'Pod Commentary'!B680='Data Validation'!$B$4,"No",'Pod Commentary'!B680='Data Validation'!$B$5,"No",'Pod Commentary'!B680='Data Validation'!$B$6,"No",'Pod Commentary'!B680='Data Validation'!$B$7,"No",'Pod Commentary'!B680='Data Validation'!$B$8,"Yes",'Pod Commentary'!B680='Data Validation'!$B$9,"No",'Pod Commentary'!B680='Data Validation'!$B$10,"No",'Pod Commentary'!B680='Data Validation'!$B$11,"No"),"-")</f>
        <v>-</v>
      </c>
      <c r="L680" s="2" t="str" cm="1">
        <f t="array" ref="L680">IFERROR(_xlfn.IFS(B680='Data Validation'!$B$6,"Yes",B680='Data Validation'!$B$7,"Yes"),"-")</f>
        <v>-</v>
      </c>
      <c r="R680" s="11" t="str">
        <f t="shared" si="137"/>
        <v>-</v>
      </c>
      <c r="S680" s="11" t="str">
        <f t="shared" si="138"/>
        <v>-</v>
      </c>
      <c r="T680" s="11" t="str">
        <f t="shared" si="139"/>
        <v>-</v>
      </c>
      <c r="U680" s="11" t="str">
        <f t="shared" si="140"/>
        <v>-</v>
      </c>
      <c r="V680" s="11" t="str">
        <f t="shared" si="141"/>
        <v>-</v>
      </c>
      <c r="W680" s="11" t="str">
        <f t="shared" si="146"/>
        <v>-</v>
      </c>
      <c r="X680" s="11" t="str">
        <f t="shared" si="147"/>
        <v>-</v>
      </c>
      <c r="Y680" s="11" t="str" cm="1">
        <f t="array" ref="Y680">IFERROR(_xlfn.IFS(B680=$U$1,"2",B680=$V$1,"2",J680="Yes","1")*1,"-")</f>
        <v>-</v>
      </c>
      <c r="Z680" s="11" t="str">
        <f t="shared" si="148"/>
        <v>-</v>
      </c>
      <c r="AA680" s="11" t="str">
        <f t="shared" si="149"/>
        <v>-</v>
      </c>
      <c r="AB680" s="2" t="str">
        <f t="shared" si="142"/>
        <v>-</v>
      </c>
      <c r="AC680" s="11" t="str">
        <f t="shared" si="143"/>
        <v>-</v>
      </c>
      <c r="AD680" s="11" t="str">
        <f t="shared" si="144"/>
        <v>-</v>
      </c>
      <c r="AE680" s="11" t="str">
        <f t="shared" si="145"/>
        <v>-</v>
      </c>
    </row>
    <row r="681" spans="10:31" x14ac:dyDescent="0.35">
      <c r="J681" s="2" t="str" cm="1">
        <f t="array" ref="J681">IFERROR(_xlfn.IFS('Pod Commentary'!B681='Data Validation'!$B$3,"No",'Pod Commentary'!B681='Data Validation'!$B$4,"Yes",'Pod Commentary'!B681='Data Validation'!$B$5,"Yes",'Pod Commentary'!B681='Data Validation'!$B$6,"Yes",'Pod Commentary'!B681='Data Validation'!$B$7,"Yes",'Pod Commentary'!B681='Data Validation'!$B$8,"No",'Pod Commentary'!B681='Data Validation'!$B$9,"Yes",'Pod Commentary'!B681='Data Validation'!$B$10,"Yes",'Pod Commentary'!B681='Data Validation'!$B$11,"-"),"-")</f>
        <v>-</v>
      </c>
      <c r="K681" s="2" t="str" cm="1">
        <f t="array" ref="K681">IFERROR(_xlfn.IFS(D681="Garage","No",B681='Data Validation'!$B$3,"Yes",'Pod Commentary'!B681='Data Validation'!$B$4,"No",'Pod Commentary'!B681='Data Validation'!$B$5,"No",'Pod Commentary'!B681='Data Validation'!$B$6,"No",'Pod Commentary'!B681='Data Validation'!$B$7,"No",'Pod Commentary'!B681='Data Validation'!$B$8,"Yes",'Pod Commentary'!B681='Data Validation'!$B$9,"No",'Pod Commentary'!B681='Data Validation'!$B$10,"No",'Pod Commentary'!B681='Data Validation'!$B$11,"No"),"-")</f>
        <v>-</v>
      </c>
      <c r="L681" s="2" t="str" cm="1">
        <f t="array" ref="L681">IFERROR(_xlfn.IFS(B681='Data Validation'!$B$6,"Yes",B681='Data Validation'!$B$7,"Yes"),"-")</f>
        <v>-</v>
      </c>
      <c r="R681" s="11" t="str">
        <f t="shared" si="137"/>
        <v>-</v>
      </c>
      <c r="S681" s="11" t="str">
        <f t="shared" si="138"/>
        <v>-</v>
      </c>
      <c r="T681" s="11" t="str">
        <f t="shared" si="139"/>
        <v>-</v>
      </c>
      <c r="U681" s="11" t="str">
        <f t="shared" si="140"/>
        <v>-</v>
      </c>
      <c r="V681" s="11" t="str">
        <f t="shared" si="141"/>
        <v>-</v>
      </c>
      <c r="W681" s="11" t="str">
        <f t="shared" si="146"/>
        <v>-</v>
      </c>
      <c r="X681" s="11" t="str">
        <f t="shared" si="147"/>
        <v>-</v>
      </c>
      <c r="Y681" s="11" t="str" cm="1">
        <f t="array" ref="Y681">IFERROR(_xlfn.IFS(B681=$U$1,"2",B681=$V$1,"2",J681="Yes","1")*1,"-")</f>
        <v>-</v>
      </c>
      <c r="Z681" s="11" t="str">
        <f t="shared" si="148"/>
        <v>-</v>
      </c>
      <c r="AA681" s="11" t="str">
        <f t="shared" si="149"/>
        <v>-</v>
      </c>
      <c r="AB681" s="2" t="str">
        <f t="shared" si="142"/>
        <v>-</v>
      </c>
      <c r="AC681" s="11" t="str">
        <f t="shared" si="143"/>
        <v>-</v>
      </c>
      <c r="AD681" s="11" t="str">
        <f t="shared" si="144"/>
        <v>-</v>
      </c>
      <c r="AE681" s="11" t="str">
        <f t="shared" si="145"/>
        <v>-</v>
      </c>
    </row>
    <row r="682" spans="10:31" x14ac:dyDescent="0.35">
      <c r="J682" s="2" t="str" cm="1">
        <f t="array" ref="J682">IFERROR(_xlfn.IFS('Pod Commentary'!B682='Data Validation'!$B$3,"No",'Pod Commentary'!B682='Data Validation'!$B$4,"Yes",'Pod Commentary'!B682='Data Validation'!$B$5,"Yes",'Pod Commentary'!B682='Data Validation'!$B$6,"Yes",'Pod Commentary'!B682='Data Validation'!$B$7,"Yes",'Pod Commentary'!B682='Data Validation'!$B$8,"No",'Pod Commentary'!B682='Data Validation'!$B$9,"Yes",'Pod Commentary'!B682='Data Validation'!$B$10,"Yes",'Pod Commentary'!B682='Data Validation'!$B$11,"-"),"-")</f>
        <v>-</v>
      </c>
      <c r="K682" s="2" t="str" cm="1">
        <f t="array" ref="K682">IFERROR(_xlfn.IFS(D682="Garage","No",B682='Data Validation'!$B$3,"Yes",'Pod Commentary'!B682='Data Validation'!$B$4,"No",'Pod Commentary'!B682='Data Validation'!$B$5,"No",'Pod Commentary'!B682='Data Validation'!$B$6,"No",'Pod Commentary'!B682='Data Validation'!$B$7,"No",'Pod Commentary'!B682='Data Validation'!$B$8,"Yes",'Pod Commentary'!B682='Data Validation'!$B$9,"No",'Pod Commentary'!B682='Data Validation'!$B$10,"No",'Pod Commentary'!B682='Data Validation'!$B$11,"No"),"-")</f>
        <v>-</v>
      </c>
      <c r="L682" s="2" t="str" cm="1">
        <f t="array" ref="L682">IFERROR(_xlfn.IFS(B682='Data Validation'!$B$6,"Yes",B682='Data Validation'!$B$7,"Yes"),"-")</f>
        <v>-</v>
      </c>
      <c r="R682" s="11" t="str">
        <f t="shared" si="137"/>
        <v>-</v>
      </c>
      <c r="S682" s="11" t="str">
        <f t="shared" si="138"/>
        <v>-</v>
      </c>
      <c r="T682" s="11" t="str">
        <f t="shared" si="139"/>
        <v>-</v>
      </c>
      <c r="U682" s="11" t="str">
        <f t="shared" si="140"/>
        <v>-</v>
      </c>
      <c r="V682" s="11" t="str">
        <f t="shared" si="141"/>
        <v>-</v>
      </c>
      <c r="W682" s="11" t="str">
        <f t="shared" si="146"/>
        <v>-</v>
      </c>
      <c r="X682" s="11" t="str">
        <f t="shared" si="147"/>
        <v>-</v>
      </c>
      <c r="Y682" s="11" t="str" cm="1">
        <f t="array" ref="Y682">IFERROR(_xlfn.IFS(B682=$U$1,"2",B682=$V$1,"2",J682="Yes","1")*1,"-")</f>
        <v>-</v>
      </c>
      <c r="Z682" s="11" t="str">
        <f t="shared" si="148"/>
        <v>-</v>
      </c>
      <c r="AA682" s="11" t="str">
        <f t="shared" si="149"/>
        <v>-</v>
      </c>
      <c r="AB682" s="2" t="str">
        <f t="shared" si="142"/>
        <v>-</v>
      </c>
      <c r="AC682" s="11" t="str">
        <f t="shared" si="143"/>
        <v>-</v>
      </c>
      <c r="AD682" s="11" t="str">
        <f t="shared" si="144"/>
        <v>-</v>
      </c>
      <c r="AE682" s="11" t="str">
        <f t="shared" si="145"/>
        <v>-</v>
      </c>
    </row>
    <row r="683" spans="10:31" x14ac:dyDescent="0.35">
      <c r="J683" s="2" t="str" cm="1">
        <f t="array" ref="J683">IFERROR(_xlfn.IFS('Pod Commentary'!B683='Data Validation'!$B$3,"No",'Pod Commentary'!B683='Data Validation'!$B$4,"Yes",'Pod Commentary'!B683='Data Validation'!$B$5,"Yes",'Pod Commentary'!B683='Data Validation'!$B$6,"Yes",'Pod Commentary'!B683='Data Validation'!$B$7,"Yes",'Pod Commentary'!B683='Data Validation'!$B$8,"No",'Pod Commentary'!B683='Data Validation'!$B$9,"Yes",'Pod Commentary'!B683='Data Validation'!$B$10,"Yes",'Pod Commentary'!B683='Data Validation'!$B$11,"-"),"-")</f>
        <v>-</v>
      </c>
      <c r="K683" s="2" t="str" cm="1">
        <f t="array" ref="K683">IFERROR(_xlfn.IFS(D683="Garage","No",B683='Data Validation'!$B$3,"Yes",'Pod Commentary'!B683='Data Validation'!$B$4,"No",'Pod Commentary'!B683='Data Validation'!$B$5,"No",'Pod Commentary'!B683='Data Validation'!$B$6,"No",'Pod Commentary'!B683='Data Validation'!$B$7,"No",'Pod Commentary'!B683='Data Validation'!$B$8,"Yes",'Pod Commentary'!B683='Data Validation'!$B$9,"No",'Pod Commentary'!B683='Data Validation'!$B$10,"No",'Pod Commentary'!B683='Data Validation'!$B$11,"No"),"-")</f>
        <v>-</v>
      </c>
      <c r="L683" s="2" t="str" cm="1">
        <f t="array" ref="L683">IFERROR(_xlfn.IFS(B683='Data Validation'!$B$6,"Yes",B683='Data Validation'!$B$7,"Yes"),"-")</f>
        <v>-</v>
      </c>
      <c r="R683" s="11" t="str">
        <f t="shared" si="137"/>
        <v>-</v>
      </c>
      <c r="S683" s="11" t="str">
        <f t="shared" si="138"/>
        <v>-</v>
      </c>
      <c r="T683" s="11" t="str">
        <f t="shared" si="139"/>
        <v>-</v>
      </c>
      <c r="U683" s="11" t="str">
        <f t="shared" si="140"/>
        <v>-</v>
      </c>
      <c r="V683" s="11" t="str">
        <f t="shared" si="141"/>
        <v>-</v>
      </c>
      <c r="W683" s="11" t="str">
        <f t="shared" si="146"/>
        <v>-</v>
      </c>
      <c r="X683" s="11" t="str">
        <f t="shared" si="147"/>
        <v>-</v>
      </c>
      <c r="Y683" s="11" t="str" cm="1">
        <f t="array" ref="Y683">IFERROR(_xlfn.IFS(B683=$U$1,"2",B683=$V$1,"2",J683="Yes","1")*1,"-")</f>
        <v>-</v>
      </c>
      <c r="Z683" s="11" t="str">
        <f t="shared" si="148"/>
        <v>-</v>
      </c>
      <c r="AA683" s="11" t="str">
        <f t="shared" si="149"/>
        <v>-</v>
      </c>
      <c r="AB683" s="2" t="str">
        <f t="shared" si="142"/>
        <v>-</v>
      </c>
      <c r="AC683" s="11" t="str">
        <f t="shared" si="143"/>
        <v>-</v>
      </c>
      <c r="AD683" s="11" t="str">
        <f t="shared" si="144"/>
        <v>-</v>
      </c>
      <c r="AE683" s="11" t="str">
        <f t="shared" si="145"/>
        <v>-</v>
      </c>
    </row>
    <row r="684" spans="10:31" x14ac:dyDescent="0.35">
      <c r="J684" s="2" t="str" cm="1">
        <f t="array" ref="J684">IFERROR(_xlfn.IFS('Pod Commentary'!B684='Data Validation'!$B$3,"No",'Pod Commentary'!B684='Data Validation'!$B$4,"Yes",'Pod Commentary'!B684='Data Validation'!$B$5,"Yes",'Pod Commentary'!B684='Data Validation'!$B$6,"Yes",'Pod Commentary'!B684='Data Validation'!$B$7,"Yes",'Pod Commentary'!B684='Data Validation'!$B$8,"No",'Pod Commentary'!B684='Data Validation'!$B$9,"Yes",'Pod Commentary'!B684='Data Validation'!$B$10,"Yes",'Pod Commentary'!B684='Data Validation'!$B$11,"-"),"-")</f>
        <v>-</v>
      </c>
      <c r="K684" s="2" t="str" cm="1">
        <f t="array" ref="K684">IFERROR(_xlfn.IFS(D684="Garage","No",B684='Data Validation'!$B$3,"Yes",'Pod Commentary'!B684='Data Validation'!$B$4,"No",'Pod Commentary'!B684='Data Validation'!$B$5,"No",'Pod Commentary'!B684='Data Validation'!$B$6,"No",'Pod Commentary'!B684='Data Validation'!$B$7,"No",'Pod Commentary'!B684='Data Validation'!$B$8,"Yes",'Pod Commentary'!B684='Data Validation'!$B$9,"No",'Pod Commentary'!B684='Data Validation'!$B$10,"No",'Pod Commentary'!B684='Data Validation'!$B$11,"No"),"-")</f>
        <v>-</v>
      </c>
      <c r="L684" s="2" t="str" cm="1">
        <f t="array" ref="L684">IFERROR(_xlfn.IFS(B684='Data Validation'!$B$6,"Yes",B684='Data Validation'!$B$7,"Yes"),"-")</f>
        <v>-</v>
      </c>
      <c r="R684" s="11" t="str">
        <f t="shared" si="137"/>
        <v>-</v>
      </c>
      <c r="S684" s="11" t="str">
        <f t="shared" si="138"/>
        <v>-</v>
      </c>
      <c r="T684" s="11" t="str">
        <f t="shared" si="139"/>
        <v>-</v>
      </c>
      <c r="U684" s="11" t="str">
        <f t="shared" si="140"/>
        <v>-</v>
      </c>
      <c r="V684" s="11" t="str">
        <f t="shared" si="141"/>
        <v>-</v>
      </c>
      <c r="W684" s="11" t="str">
        <f t="shared" si="146"/>
        <v>-</v>
      </c>
      <c r="X684" s="11" t="str">
        <f t="shared" si="147"/>
        <v>-</v>
      </c>
      <c r="Y684" s="11" t="str" cm="1">
        <f t="array" ref="Y684">IFERROR(_xlfn.IFS(B684=$U$1,"2",B684=$V$1,"2",J684="Yes","1")*1,"-")</f>
        <v>-</v>
      </c>
      <c r="Z684" s="11" t="str">
        <f t="shared" si="148"/>
        <v>-</v>
      </c>
      <c r="AA684" s="11" t="str">
        <f t="shared" si="149"/>
        <v>-</v>
      </c>
      <c r="AB684" s="2" t="str">
        <f t="shared" si="142"/>
        <v>-</v>
      </c>
      <c r="AC684" s="11" t="str">
        <f t="shared" si="143"/>
        <v>-</v>
      </c>
      <c r="AD684" s="11" t="str">
        <f t="shared" si="144"/>
        <v>-</v>
      </c>
      <c r="AE684" s="11" t="str">
        <f t="shared" si="145"/>
        <v>-</v>
      </c>
    </row>
    <row r="685" spans="10:31" x14ac:dyDescent="0.35">
      <c r="J685" s="2" t="str" cm="1">
        <f t="array" ref="J685">IFERROR(_xlfn.IFS('Pod Commentary'!B685='Data Validation'!$B$3,"No",'Pod Commentary'!B685='Data Validation'!$B$4,"Yes",'Pod Commentary'!B685='Data Validation'!$B$5,"Yes",'Pod Commentary'!B685='Data Validation'!$B$6,"Yes",'Pod Commentary'!B685='Data Validation'!$B$7,"Yes",'Pod Commentary'!B685='Data Validation'!$B$8,"No",'Pod Commentary'!B685='Data Validation'!$B$9,"Yes",'Pod Commentary'!B685='Data Validation'!$B$10,"Yes",'Pod Commentary'!B685='Data Validation'!$B$11,"-"),"-")</f>
        <v>-</v>
      </c>
      <c r="K685" s="2" t="str" cm="1">
        <f t="array" ref="K685">IFERROR(_xlfn.IFS(D685="Garage","No",B685='Data Validation'!$B$3,"Yes",'Pod Commentary'!B685='Data Validation'!$B$4,"No",'Pod Commentary'!B685='Data Validation'!$B$5,"No",'Pod Commentary'!B685='Data Validation'!$B$6,"No",'Pod Commentary'!B685='Data Validation'!$B$7,"No",'Pod Commentary'!B685='Data Validation'!$B$8,"Yes",'Pod Commentary'!B685='Data Validation'!$B$9,"No",'Pod Commentary'!B685='Data Validation'!$B$10,"No",'Pod Commentary'!B685='Data Validation'!$B$11,"No"),"-")</f>
        <v>-</v>
      </c>
      <c r="L685" s="2" t="str" cm="1">
        <f t="array" ref="L685">IFERROR(_xlfn.IFS(B685='Data Validation'!$B$6,"Yes",B685='Data Validation'!$B$7,"Yes"),"-")</f>
        <v>-</v>
      </c>
      <c r="R685" s="11" t="str">
        <f t="shared" si="137"/>
        <v>-</v>
      </c>
      <c r="S685" s="11" t="str">
        <f t="shared" si="138"/>
        <v>-</v>
      </c>
      <c r="T685" s="11" t="str">
        <f t="shared" si="139"/>
        <v>-</v>
      </c>
      <c r="U685" s="11" t="str">
        <f t="shared" si="140"/>
        <v>-</v>
      </c>
      <c r="V685" s="11" t="str">
        <f t="shared" si="141"/>
        <v>-</v>
      </c>
      <c r="W685" s="11" t="str">
        <f t="shared" si="146"/>
        <v>-</v>
      </c>
      <c r="X685" s="11" t="str">
        <f t="shared" si="147"/>
        <v>-</v>
      </c>
      <c r="Y685" s="11" t="str" cm="1">
        <f t="array" ref="Y685">IFERROR(_xlfn.IFS(B685=$U$1,"2",B685=$V$1,"2",J685="Yes","1")*1,"-")</f>
        <v>-</v>
      </c>
      <c r="Z685" s="11" t="str">
        <f t="shared" si="148"/>
        <v>-</v>
      </c>
      <c r="AA685" s="11" t="str">
        <f t="shared" si="149"/>
        <v>-</v>
      </c>
      <c r="AB685" s="2" t="str">
        <f t="shared" si="142"/>
        <v>-</v>
      </c>
      <c r="AC685" s="11" t="str">
        <f t="shared" si="143"/>
        <v>-</v>
      </c>
      <c r="AD685" s="11" t="str">
        <f t="shared" si="144"/>
        <v>-</v>
      </c>
      <c r="AE685" s="11" t="str">
        <f t="shared" si="145"/>
        <v>-</v>
      </c>
    </row>
    <row r="686" spans="10:31" x14ac:dyDescent="0.35">
      <c r="J686" s="2" t="str" cm="1">
        <f t="array" ref="J686">IFERROR(_xlfn.IFS('Pod Commentary'!B686='Data Validation'!$B$3,"No",'Pod Commentary'!B686='Data Validation'!$B$4,"Yes",'Pod Commentary'!B686='Data Validation'!$B$5,"Yes",'Pod Commentary'!B686='Data Validation'!$B$6,"Yes",'Pod Commentary'!B686='Data Validation'!$B$7,"Yes",'Pod Commentary'!B686='Data Validation'!$B$8,"No",'Pod Commentary'!B686='Data Validation'!$B$9,"Yes",'Pod Commentary'!B686='Data Validation'!$B$10,"Yes",'Pod Commentary'!B686='Data Validation'!$B$11,"-"),"-")</f>
        <v>-</v>
      </c>
      <c r="K686" s="2" t="str" cm="1">
        <f t="array" ref="K686">IFERROR(_xlfn.IFS(D686="Garage","No",B686='Data Validation'!$B$3,"Yes",'Pod Commentary'!B686='Data Validation'!$B$4,"No",'Pod Commentary'!B686='Data Validation'!$B$5,"No",'Pod Commentary'!B686='Data Validation'!$B$6,"No",'Pod Commentary'!B686='Data Validation'!$B$7,"No",'Pod Commentary'!B686='Data Validation'!$B$8,"Yes",'Pod Commentary'!B686='Data Validation'!$B$9,"No",'Pod Commentary'!B686='Data Validation'!$B$10,"No",'Pod Commentary'!B686='Data Validation'!$B$11,"No"),"-")</f>
        <v>-</v>
      </c>
      <c r="L686" s="2" t="str" cm="1">
        <f t="array" ref="L686">IFERROR(_xlfn.IFS(B686='Data Validation'!$B$6,"Yes",B686='Data Validation'!$B$7,"Yes"),"-")</f>
        <v>-</v>
      </c>
      <c r="R686" s="11" t="str">
        <f t="shared" si="137"/>
        <v>-</v>
      </c>
      <c r="S686" s="11" t="str">
        <f t="shared" si="138"/>
        <v>-</v>
      </c>
      <c r="T686" s="11" t="str">
        <f t="shared" si="139"/>
        <v>-</v>
      </c>
      <c r="U686" s="11" t="str">
        <f t="shared" si="140"/>
        <v>-</v>
      </c>
      <c r="V686" s="11" t="str">
        <f t="shared" si="141"/>
        <v>-</v>
      </c>
      <c r="W686" s="11" t="str">
        <f t="shared" si="146"/>
        <v>-</v>
      </c>
      <c r="X686" s="11" t="str">
        <f t="shared" si="147"/>
        <v>-</v>
      </c>
      <c r="Y686" s="11" t="str" cm="1">
        <f t="array" ref="Y686">IFERROR(_xlfn.IFS(B686=$U$1,"2",B686=$V$1,"2",J686="Yes","1")*1,"-")</f>
        <v>-</v>
      </c>
      <c r="Z686" s="11" t="str">
        <f t="shared" si="148"/>
        <v>-</v>
      </c>
      <c r="AA686" s="11" t="str">
        <f t="shared" si="149"/>
        <v>-</v>
      </c>
      <c r="AB686" s="2" t="str">
        <f t="shared" si="142"/>
        <v>-</v>
      </c>
      <c r="AC686" s="11" t="str">
        <f t="shared" si="143"/>
        <v>-</v>
      </c>
      <c r="AD686" s="11" t="str">
        <f t="shared" si="144"/>
        <v>-</v>
      </c>
      <c r="AE686" s="11" t="str">
        <f t="shared" si="145"/>
        <v>-</v>
      </c>
    </row>
    <row r="687" spans="10:31" x14ac:dyDescent="0.35">
      <c r="J687" s="2" t="str" cm="1">
        <f t="array" ref="J687">IFERROR(_xlfn.IFS('Pod Commentary'!B687='Data Validation'!$B$3,"No",'Pod Commentary'!B687='Data Validation'!$B$4,"Yes",'Pod Commentary'!B687='Data Validation'!$B$5,"Yes",'Pod Commentary'!B687='Data Validation'!$B$6,"Yes",'Pod Commentary'!B687='Data Validation'!$B$7,"Yes",'Pod Commentary'!B687='Data Validation'!$B$8,"No",'Pod Commentary'!B687='Data Validation'!$B$9,"Yes",'Pod Commentary'!B687='Data Validation'!$B$10,"Yes",'Pod Commentary'!B687='Data Validation'!$B$11,"-"),"-")</f>
        <v>-</v>
      </c>
      <c r="K687" s="2" t="str" cm="1">
        <f t="array" ref="K687">IFERROR(_xlfn.IFS(D687="Garage","No",B687='Data Validation'!$B$3,"Yes",'Pod Commentary'!B687='Data Validation'!$B$4,"No",'Pod Commentary'!B687='Data Validation'!$B$5,"No",'Pod Commentary'!B687='Data Validation'!$B$6,"No",'Pod Commentary'!B687='Data Validation'!$B$7,"No",'Pod Commentary'!B687='Data Validation'!$B$8,"Yes",'Pod Commentary'!B687='Data Validation'!$B$9,"No",'Pod Commentary'!B687='Data Validation'!$B$10,"No",'Pod Commentary'!B687='Data Validation'!$B$11,"No"),"-")</f>
        <v>-</v>
      </c>
      <c r="L687" s="2" t="str" cm="1">
        <f t="array" ref="L687">IFERROR(_xlfn.IFS(B687='Data Validation'!$B$6,"Yes",B687='Data Validation'!$B$7,"Yes"),"-")</f>
        <v>-</v>
      </c>
      <c r="R687" s="11" t="str">
        <f t="shared" si="137"/>
        <v>-</v>
      </c>
      <c r="S687" s="11" t="str">
        <f t="shared" si="138"/>
        <v>-</v>
      </c>
      <c r="T687" s="11" t="str">
        <f t="shared" si="139"/>
        <v>-</v>
      </c>
      <c r="U687" s="11" t="str">
        <f t="shared" si="140"/>
        <v>-</v>
      </c>
      <c r="V687" s="11" t="str">
        <f t="shared" si="141"/>
        <v>-</v>
      </c>
      <c r="W687" s="11" t="str">
        <f t="shared" si="146"/>
        <v>-</v>
      </c>
      <c r="X687" s="11" t="str">
        <f t="shared" si="147"/>
        <v>-</v>
      </c>
      <c r="Y687" s="11" t="str" cm="1">
        <f t="array" ref="Y687">IFERROR(_xlfn.IFS(B687=$U$1,"2",B687=$V$1,"2",J687="Yes","1")*1,"-")</f>
        <v>-</v>
      </c>
      <c r="Z687" s="11" t="str">
        <f t="shared" si="148"/>
        <v>-</v>
      </c>
      <c r="AA687" s="11" t="str">
        <f t="shared" si="149"/>
        <v>-</v>
      </c>
      <c r="AB687" s="2" t="str">
        <f t="shared" si="142"/>
        <v>-</v>
      </c>
      <c r="AC687" s="11" t="str">
        <f t="shared" si="143"/>
        <v>-</v>
      </c>
      <c r="AD687" s="11" t="str">
        <f t="shared" si="144"/>
        <v>-</v>
      </c>
      <c r="AE687" s="11" t="str">
        <f t="shared" si="145"/>
        <v>-</v>
      </c>
    </row>
    <row r="688" spans="10:31" x14ac:dyDescent="0.35">
      <c r="J688" s="2" t="str" cm="1">
        <f t="array" ref="J688">IFERROR(_xlfn.IFS('Pod Commentary'!B688='Data Validation'!$B$3,"No",'Pod Commentary'!B688='Data Validation'!$B$4,"Yes",'Pod Commentary'!B688='Data Validation'!$B$5,"Yes",'Pod Commentary'!B688='Data Validation'!$B$6,"Yes",'Pod Commentary'!B688='Data Validation'!$B$7,"Yes",'Pod Commentary'!B688='Data Validation'!$B$8,"No",'Pod Commentary'!B688='Data Validation'!$B$9,"Yes",'Pod Commentary'!B688='Data Validation'!$B$10,"Yes",'Pod Commentary'!B688='Data Validation'!$B$11,"-"),"-")</f>
        <v>-</v>
      </c>
      <c r="K688" s="2" t="str" cm="1">
        <f t="array" ref="K688">IFERROR(_xlfn.IFS(D688="Garage","No",B688='Data Validation'!$B$3,"Yes",'Pod Commentary'!B688='Data Validation'!$B$4,"No",'Pod Commentary'!B688='Data Validation'!$B$5,"No",'Pod Commentary'!B688='Data Validation'!$B$6,"No",'Pod Commentary'!B688='Data Validation'!$B$7,"No",'Pod Commentary'!B688='Data Validation'!$B$8,"Yes",'Pod Commentary'!B688='Data Validation'!$B$9,"No",'Pod Commentary'!B688='Data Validation'!$B$10,"No",'Pod Commentary'!B688='Data Validation'!$B$11,"No"),"-")</f>
        <v>-</v>
      </c>
      <c r="L688" s="2" t="str" cm="1">
        <f t="array" ref="L688">IFERROR(_xlfn.IFS(B688='Data Validation'!$B$6,"Yes",B688='Data Validation'!$B$7,"Yes"),"-")</f>
        <v>-</v>
      </c>
      <c r="R688" s="11" t="str">
        <f t="shared" si="137"/>
        <v>-</v>
      </c>
      <c r="S688" s="11" t="str">
        <f t="shared" si="138"/>
        <v>-</v>
      </c>
      <c r="T688" s="11" t="str">
        <f t="shared" si="139"/>
        <v>-</v>
      </c>
      <c r="U688" s="11" t="str">
        <f t="shared" si="140"/>
        <v>-</v>
      </c>
      <c r="V688" s="11" t="str">
        <f t="shared" si="141"/>
        <v>-</v>
      </c>
      <c r="W688" s="11" t="str">
        <f t="shared" si="146"/>
        <v>-</v>
      </c>
      <c r="X688" s="11" t="str">
        <f t="shared" si="147"/>
        <v>-</v>
      </c>
      <c r="Y688" s="11" t="str" cm="1">
        <f t="array" ref="Y688">IFERROR(_xlfn.IFS(B688=$U$1,"2",B688=$V$1,"2",J688="Yes","1")*1,"-")</f>
        <v>-</v>
      </c>
      <c r="Z688" s="11" t="str">
        <f t="shared" si="148"/>
        <v>-</v>
      </c>
      <c r="AA688" s="11" t="str">
        <f t="shared" si="149"/>
        <v>-</v>
      </c>
      <c r="AB688" s="2" t="str">
        <f t="shared" si="142"/>
        <v>-</v>
      </c>
      <c r="AC688" s="11" t="str">
        <f t="shared" si="143"/>
        <v>-</v>
      </c>
      <c r="AD688" s="11" t="str">
        <f t="shared" si="144"/>
        <v>-</v>
      </c>
      <c r="AE688" s="11" t="str">
        <f t="shared" si="145"/>
        <v>-</v>
      </c>
    </row>
    <row r="689" spans="10:31" x14ac:dyDescent="0.35">
      <c r="J689" s="2" t="str" cm="1">
        <f t="array" ref="J689">IFERROR(_xlfn.IFS('Pod Commentary'!B689='Data Validation'!$B$3,"No",'Pod Commentary'!B689='Data Validation'!$B$4,"Yes",'Pod Commentary'!B689='Data Validation'!$B$5,"Yes",'Pod Commentary'!B689='Data Validation'!$B$6,"Yes",'Pod Commentary'!B689='Data Validation'!$B$7,"Yes",'Pod Commentary'!B689='Data Validation'!$B$8,"No",'Pod Commentary'!B689='Data Validation'!$B$9,"Yes",'Pod Commentary'!B689='Data Validation'!$B$10,"Yes",'Pod Commentary'!B689='Data Validation'!$B$11,"-"),"-")</f>
        <v>-</v>
      </c>
      <c r="K689" s="2" t="str" cm="1">
        <f t="array" ref="K689">IFERROR(_xlfn.IFS(D689="Garage","No",B689='Data Validation'!$B$3,"Yes",'Pod Commentary'!B689='Data Validation'!$B$4,"No",'Pod Commentary'!B689='Data Validation'!$B$5,"No",'Pod Commentary'!B689='Data Validation'!$B$6,"No",'Pod Commentary'!B689='Data Validation'!$B$7,"No",'Pod Commentary'!B689='Data Validation'!$B$8,"Yes",'Pod Commentary'!B689='Data Validation'!$B$9,"No",'Pod Commentary'!B689='Data Validation'!$B$10,"No",'Pod Commentary'!B689='Data Validation'!$B$11,"No"),"-")</f>
        <v>-</v>
      </c>
      <c r="L689" s="2" t="str" cm="1">
        <f t="array" ref="L689">IFERROR(_xlfn.IFS(B689='Data Validation'!$B$6,"Yes",B689='Data Validation'!$B$7,"Yes"),"-")</f>
        <v>-</v>
      </c>
      <c r="R689" s="11" t="str">
        <f t="shared" si="137"/>
        <v>-</v>
      </c>
      <c r="S689" s="11" t="str">
        <f t="shared" si="138"/>
        <v>-</v>
      </c>
      <c r="T689" s="11" t="str">
        <f t="shared" si="139"/>
        <v>-</v>
      </c>
      <c r="U689" s="11" t="str">
        <f t="shared" si="140"/>
        <v>-</v>
      </c>
      <c r="V689" s="11" t="str">
        <f t="shared" si="141"/>
        <v>-</v>
      </c>
      <c r="W689" s="11" t="str">
        <f t="shared" si="146"/>
        <v>-</v>
      </c>
      <c r="X689" s="11" t="str">
        <f t="shared" si="147"/>
        <v>-</v>
      </c>
      <c r="Y689" s="11" t="str" cm="1">
        <f t="array" ref="Y689">IFERROR(_xlfn.IFS(B689=$U$1,"2",B689=$V$1,"2",J689="Yes","1")*1,"-")</f>
        <v>-</v>
      </c>
      <c r="Z689" s="11" t="str">
        <f t="shared" si="148"/>
        <v>-</v>
      </c>
      <c r="AA689" s="11" t="str">
        <f t="shared" si="149"/>
        <v>-</v>
      </c>
      <c r="AB689" s="2" t="str">
        <f t="shared" si="142"/>
        <v>-</v>
      </c>
      <c r="AC689" s="11" t="str">
        <f t="shared" si="143"/>
        <v>-</v>
      </c>
      <c r="AD689" s="11" t="str">
        <f t="shared" si="144"/>
        <v>-</v>
      </c>
      <c r="AE689" s="11" t="str">
        <f t="shared" si="145"/>
        <v>-</v>
      </c>
    </row>
    <row r="690" spans="10:31" x14ac:dyDescent="0.35">
      <c r="J690" s="2" t="str" cm="1">
        <f t="array" ref="J690">IFERROR(_xlfn.IFS('Pod Commentary'!B690='Data Validation'!$B$3,"No",'Pod Commentary'!B690='Data Validation'!$B$4,"Yes",'Pod Commentary'!B690='Data Validation'!$B$5,"Yes",'Pod Commentary'!B690='Data Validation'!$B$6,"Yes",'Pod Commentary'!B690='Data Validation'!$B$7,"Yes",'Pod Commentary'!B690='Data Validation'!$B$8,"No",'Pod Commentary'!B690='Data Validation'!$B$9,"Yes",'Pod Commentary'!B690='Data Validation'!$B$10,"Yes",'Pod Commentary'!B690='Data Validation'!$B$11,"-"),"-")</f>
        <v>-</v>
      </c>
      <c r="K690" s="2" t="str" cm="1">
        <f t="array" ref="K690">IFERROR(_xlfn.IFS(D690="Garage","No",B690='Data Validation'!$B$3,"Yes",'Pod Commentary'!B690='Data Validation'!$B$4,"No",'Pod Commentary'!B690='Data Validation'!$B$5,"No",'Pod Commentary'!B690='Data Validation'!$B$6,"No",'Pod Commentary'!B690='Data Validation'!$B$7,"No",'Pod Commentary'!B690='Data Validation'!$B$8,"Yes",'Pod Commentary'!B690='Data Validation'!$B$9,"No",'Pod Commentary'!B690='Data Validation'!$B$10,"No",'Pod Commentary'!B690='Data Validation'!$B$11,"No"),"-")</f>
        <v>-</v>
      </c>
      <c r="L690" s="2" t="str" cm="1">
        <f t="array" ref="L690">IFERROR(_xlfn.IFS(B690='Data Validation'!$B$6,"Yes",B690='Data Validation'!$B$7,"Yes"),"-")</f>
        <v>-</v>
      </c>
      <c r="R690" s="11" t="str">
        <f t="shared" si="137"/>
        <v>-</v>
      </c>
      <c r="S690" s="11" t="str">
        <f t="shared" si="138"/>
        <v>-</v>
      </c>
      <c r="T690" s="11" t="str">
        <f t="shared" si="139"/>
        <v>-</v>
      </c>
      <c r="U690" s="11" t="str">
        <f t="shared" si="140"/>
        <v>-</v>
      </c>
      <c r="V690" s="11" t="str">
        <f t="shared" si="141"/>
        <v>-</v>
      </c>
      <c r="W690" s="11" t="str">
        <f t="shared" si="146"/>
        <v>-</v>
      </c>
      <c r="X690" s="11" t="str">
        <f t="shared" si="147"/>
        <v>-</v>
      </c>
      <c r="Y690" s="11" t="str" cm="1">
        <f t="array" ref="Y690">IFERROR(_xlfn.IFS(B690=$U$1,"2",B690=$V$1,"2",J690="Yes","1")*1,"-")</f>
        <v>-</v>
      </c>
      <c r="Z690" s="11" t="str">
        <f t="shared" si="148"/>
        <v>-</v>
      </c>
      <c r="AA690" s="11" t="str">
        <f t="shared" si="149"/>
        <v>-</v>
      </c>
      <c r="AB690" s="2" t="str">
        <f t="shared" si="142"/>
        <v>-</v>
      </c>
      <c r="AC690" s="11" t="str">
        <f t="shared" si="143"/>
        <v>-</v>
      </c>
      <c r="AD690" s="11" t="str">
        <f t="shared" si="144"/>
        <v>-</v>
      </c>
      <c r="AE690" s="11" t="str">
        <f t="shared" si="145"/>
        <v>-</v>
      </c>
    </row>
    <row r="691" spans="10:31" x14ac:dyDescent="0.35">
      <c r="J691" s="2" t="str" cm="1">
        <f t="array" ref="J691">IFERROR(_xlfn.IFS('Pod Commentary'!B691='Data Validation'!$B$3,"No",'Pod Commentary'!B691='Data Validation'!$B$4,"Yes",'Pod Commentary'!B691='Data Validation'!$B$5,"Yes",'Pod Commentary'!B691='Data Validation'!$B$6,"Yes",'Pod Commentary'!B691='Data Validation'!$B$7,"Yes",'Pod Commentary'!B691='Data Validation'!$B$8,"No",'Pod Commentary'!B691='Data Validation'!$B$9,"Yes",'Pod Commentary'!B691='Data Validation'!$B$10,"Yes",'Pod Commentary'!B691='Data Validation'!$B$11,"-"),"-")</f>
        <v>-</v>
      </c>
      <c r="K691" s="2" t="str" cm="1">
        <f t="array" ref="K691">IFERROR(_xlfn.IFS(D691="Garage","No",B691='Data Validation'!$B$3,"Yes",'Pod Commentary'!B691='Data Validation'!$B$4,"No",'Pod Commentary'!B691='Data Validation'!$B$5,"No",'Pod Commentary'!B691='Data Validation'!$B$6,"No",'Pod Commentary'!B691='Data Validation'!$B$7,"No",'Pod Commentary'!B691='Data Validation'!$B$8,"Yes",'Pod Commentary'!B691='Data Validation'!$B$9,"No",'Pod Commentary'!B691='Data Validation'!$B$10,"No",'Pod Commentary'!B691='Data Validation'!$B$11,"No"),"-")</f>
        <v>-</v>
      </c>
      <c r="L691" s="2" t="str" cm="1">
        <f t="array" ref="L691">IFERROR(_xlfn.IFS(B691='Data Validation'!$B$6,"Yes",B691='Data Validation'!$B$7,"Yes"),"-")</f>
        <v>-</v>
      </c>
      <c r="R691" s="11" t="str">
        <f t="shared" si="137"/>
        <v>-</v>
      </c>
      <c r="S691" s="11" t="str">
        <f t="shared" si="138"/>
        <v>-</v>
      </c>
      <c r="T691" s="11" t="str">
        <f t="shared" si="139"/>
        <v>-</v>
      </c>
      <c r="U691" s="11" t="str">
        <f t="shared" si="140"/>
        <v>-</v>
      </c>
      <c r="V691" s="11" t="str">
        <f t="shared" si="141"/>
        <v>-</v>
      </c>
      <c r="W691" s="11" t="str">
        <f t="shared" si="146"/>
        <v>-</v>
      </c>
      <c r="X691" s="11" t="str">
        <f t="shared" si="147"/>
        <v>-</v>
      </c>
      <c r="Y691" s="11" t="str" cm="1">
        <f t="array" ref="Y691">IFERROR(_xlfn.IFS(B691=$U$1,"2",B691=$V$1,"2",J691="Yes","1")*1,"-")</f>
        <v>-</v>
      </c>
      <c r="Z691" s="11" t="str">
        <f t="shared" si="148"/>
        <v>-</v>
      </c>
      <c r="AA691" s="11" t="str">
        <f t="shared" si="149"/>
        <v>-</v>
      </c>
      <c r="AB691" s="2" t="str">
        <f t="shared" si="142"/>
        <v>-</v>
      </c>
      <c r="AC691" s="11" t="str">
        <f t="shared" si="143"/>
        <v>-</v>
      </c>
      <c r="AD691" s="11" t="str">
        <f t="shared" si="144"/>
        <v>-</v>
      </c>
      <c r="AE691" s="11" t="str">
        <f t="shared" si="145"/>
        <v>-</v>
      </c>
    </row>
    <row r="692" spans="10:31" x14ac:dyDescent="0.35">
      <c r="J692" s="2" t="str" cm="1">
        <f t="array" ref="J692">IFERROR(_xlfn.IFS('Pod Commentary'!B692='Data Validation'!$B$3,"No",'Pod Commentary'!B692='Data Validation'!$B$4,"Yes",'Pod Commentary'!B692='Data Validation'!$B$5,"Yes",'Pod Commentary'!B692='Data Validation'!$B$6,"Yes",'Pod Commentary'!B692='Data Validation'!$B$7,"Yes",'Pod Commentary'!B692='Data Validation'!$B$8,"No",'Pod Commentary'!B692='Data Validation'!$B$9,"Yes",'Pod Commentary'!B692='Data Validation'!$B$10,"Yes",'Pod Commentary'!B692='Data Validation'!$B$11,"-"),"-")</f>
        <v>-</v>
      </c>
      <c r="K692" s="2" t="str" cm="1">
        <f t="array" ref="K692">IFERROR(_xlfn.IFS(D692="Garage","No",B692='Data Validation'!$B$3,"Yes",'Pod Commentary'!B692='Data Validation'!$B$4,"No",'Pod Commentary'!B692='Data Validation'!$B$5,"No",'Pod Commentary'!B692='Data Validation'!$B$6,"No",'Pod Commentary'!B692='Data Validation'!$B$7,"No",'Pod Commentary'!B692='Data Validation'!$B$8,"Yes",'Pod Commentary'!B692='Data Validation'!$B$9,"No",'Pod Commentary'!B692='Data Validation'!$B$10,"No",'Pod Commentary'!B692='Data Validation'!$B$11,"No"),"-")</f>
        <v>-</v>
      </c>
      <c r="L692" s="2" t="str" cm="1">
        <f t="array" ref="L692">IFERROR(_xlfn.IFS(B692='Data Validation'!$B$6,"Yes",B692='Data Validation'!$B$7,"Yes"),"-")</f>
        <v>-</v>
      </c>
      <c r="R692" s="11" t="str">
        <f t="shared" si="137"/>
        <v>-</v>
      </c>
      <c r="S692" s="11" t="str">
        <f t="shared" si="138"/>
        <v>-</v>
      </c>
      <c r="T692" s="11" t="str">
        <f t="shared" si="139"/>
        <v>-</v>
      </c>
      <c r="U692" s="11" t="str">
        <f t="shared" si="140"/>
        <v>-</v>
      </c>
      <c r="V692" s="11" t="str">
        <f t="shared" si="141"/>
        <v>-</v>
      </c>
      <c r="W692" s="11" t="str">
        <f t="shared" si="146"/>
        <v>-</v>
      </c>
      <c r="X692" s="11" t="str">
        <f t="shared" si="147"/>
        <v>-</v>
      </c>
      <c r="Y692" s="11" t="str" cm="1">
        <f t="array" ref="Y692">IFERROR(_xlfn.IFS(B692=$U$1,"2",B692=$V$1,"2",J692="Yes","1")*1,"-")</f>
        <v>-</v>
      </c>
      <c r="Z692" s="11" t="str">
        <f t="shared" si="148"/>
        <v>-</v>
      </c>
      <c r="AA692" s="11" t="str">
        <f t="shared" si="149"/>
        <v>-</v>
      </c>
      <c r="AB692" s="2" t="str">
        <f t="shared" si="142"/>
        <v>-</v>
      </c>
      <c r="AC692" s="11" t="str">
        <f t="shared" si="143"/>
        <v>-</v>
      </c>
      <c r="AD692" s="11" t="str">
        <f t="shared" si="144"/>
        <v>-</v>
      </c>
      <c r="AE692" s="11" t="str">
        <f t="shared" si="145"/>
        <v>-</v>
      </c>
    </row>
    <row r="693" spans="10:31" x14ac:dyDescent="0.35">
      <c r="J693" s="2" t="str" cm="1">
        <f t="array" ref="J693">IFERROR(_xlfn.IFS('Pod Commentary'!B693='Data Validation'!$B$3,"No",'Pod Commentary'!B693='Data Validation'!$B$4,"Yes",'Pod Commentary'!B693='Data Validation'!$B$5,"Yes",'Pod Commentary'!B693='Data Validation'!$B$6,"Yes",'Pod Commentary'!B693='Data Validation'!$B$7,"Yes",'Pod Commentary'!B693='Data Validation'!$B$8,"No",'Pod Commentary'!B693='Data Validation'!$B$9,"Yes",'Pod Commentary'!B693='Data Validation'!$B$10,"Yes",'Pod Commentary'!B693='Data Validation'!$B$11,"-"),"-")</f>
        <v>-</v>
      </c>
      <c r="K693" s="2" t="str" cm="1">
        <f t="array" ref="K693">IFERROR(_xlfn.IFS(D693="Garage","No",B693='Data Validation'!$B$3,"Yes",'Pod Commentary'!B693='Data Validation'!$B$4,"No",'Pod Commentary'!B693='Data Validation'!$B$5,"No",'Pod Commentary'!B693='Data Validation'!$B$6,"No",'Pod Commentary'!B693='Data Validation'!$B$7,"No",'Pod Commentary'!B693='Data Validation'!$B$8,"Yes",'Pod Commentary'!B693='Data Validation'!$B$9,"No",'Pod Commentary'!B693='Data Validation'!$B$10,"No",'Pod Commentary'!B693='Data Validation'!$B$11,"No"),"-")</f>
        <v>-</v>
      </c>
      <c r="L693" s="2" t="str" cm="1">
        <f t="array" ref="L693">IFERROR(_xlfn.IFS(B693='Data Validation'!$B$6,"Yes",B693='Data Validation'!$B$7,"Yes"),"-")</f>
        <v>-</v>
      </c>
      <c r="R693" s="11" t="str">
        <f t="shared" si="137"/>
        <v>-</v>
      </c>
      <c r="S693" s="11" t="str">
        <f t="shared" si="138"/>
        <v>-</v>
      </c>
      <c r="T693" s="11" t="str">
        <f t="shared" si="139"/>
        <v>-</v>
      </c>
      <c r="U693" s="11" t="str">
        <f t="shared" si="140"/>
        <v>-</v>
      </c>
      <c r="V693" s="11" t="str">
        <f t="shared" si="141"/>
        <v>-</v>
      </c>
      <c r="W693" s="11" t="str">
        <f t="shared" si="146"/>
        <v>-</v>
      </c>
      <c r="X693" s="11" t="str">
        <f t="shared" si="147"/>
        <v>-</v>
      </c>
      <c r="Y693" s="11" t="str" cm="1">
        <f t="array" ref="Y693">IFERROR(_xlfn.IFS(B693=$U$1,"2",B693=$V$1,"2",J693="Yes","1")*1,"-")</f>
        <v>-</v>
      </c>
      <c r="Z693" s="11" t="str">
        <f t="shared" si="148"/>
        <v>-</v>
      </c>
      <c r="AA693" s="11" t="str">
        <f t="shared" si="149"/>
        <v>-</v>
      </c>
      <c r="AB693" s="2" t="str">
        <f t="shared" si="142"/>
        <v>-</v>
      </c>
      <c r="AC693" s="11" t="str">
        <f t="shared" si="143"/>
        <v>-</v>
      </c>
      <c r="AD693" s="11" t="str">
        <f t="shared" si="144"/>
        <v>-</v>
      </c>
      <c r="AE693" s="11" t="str">
        <f t="shared" si="145"/>
        <v>-</v>
      </c>
    </row>
    <row r="694" spans="10:31" x14ac:dyDescent="0.35">
      <c r="J694" s="2" t="str" cm="1">
        <f t="array" ref="J694">IFERROR(_xlfn.IFS('Pod Commentary'!B694='Data Validation'!$B$3,"No",'Pod Commentary'!B694='Data Validation'!$B$4,"Yes",'Pod Commentary'!B694='Data Validation'!$B$5,"Yes",'Pod Commentary'!B694='Data Validation'!$B$6,"Yes",'Pod Commentary'!B694='Data Validation'!$B$7,"Yes",'Pod Commentary'!B694='Data Validation'!$B$8,"No",'Pod Commentary'!B694='Data Validation'!$B$9,"Yes",'Pod Commentary'!B694='Data Validation'!$B$10,"Yes",'Pod Commentary'!B694='Data Validation'!$B$11,"-"),"-")</f>
        <v>-</v>
      </c>
      <c r="K694" s="2" t="str" cm="1">
        <f t="array" ref="K694">IFERROR(_xlfn.IFS(D694="Garage","No",B694='Data Validation'!$B$3,"Yes",'Pod Commentary'!B694='Data Validation'!$B$4,"No",'Pod Commentary'!B694='Data Validation'!$B$5,"No",'Pod Commentary'!B694='Data Validation'!$B$6,"No",'Pod Commentary'!B694='Data Validation'!$B$7,"No",'Pod Commentary'!B694='Data Validation'!$B$8,"Yes",'Pod Commentary'!B694='Data Validation'!$B$9,"No",'Pod Commentary'!B694='Data Validation'!$B$10,"No",'Pod Commentary'!B694='Data Validation'!$B$11,"No"),"-")</f>
        <v>-</v>
      </c>
      <c r="L694" s="2" t="str" cm="1">
        <f t="array" ref="L694">IFERROR(_xlfn.IFS(B694='Data Validation'!$B$6,"Yes",B694='Data Validation'!$B$7,"Yes"),"-")</f>
        <v>-</v>
      </c>
      <c r="R694" s="11" t="str">
        <f t="shared" si="137"/>
        <v>-</v>
      </c>
      <c r="S694" s="11" t="str">
        <f t="shared" si="138"/>
        <v>-</v>
      </c>
      <c r="T694" s="11" t="str">
        <f t="shared" si="139"/>
        <v>-</v>
      </c>
      <c r="U694" s="11" t="str">
        <f t="shared" si="140"/>
        <v>-</v>
      </c>
      <c r="V694" s="11" t="str">
        <f t="shared" si="141"/>
        <v>-</v>
      </c>
      <c r="W694" s="11" t="str">
        <f t="shared" si="146"/>
        <v>-</v>
      </c>
      <c r="X694" s="11" t="str">
        <f t="shared" si="147"/>
        <v>-</v>
      </c>
      <c r="Y694" s="11" t="str" cm="1">
        <f t="array" ref="Y694">IFERROR(_xlfn.IFS(B694=$U$1,"2",B694=$V$1,"2",J694="Yes","1")*1,"-")</f>
        <v>-</v>
      </c>
      <c r="Z694" s="11" t="str">
        <f t="shared" si="148"/>
        <v>-</v>
      </c>
      <c r="AA694" s="11" t="str">
        <f t="shared" si="149"/>
        <v>-</v>
      </c>
      <c r="AB694" s="2" t="str">
        <f t="shared" si="142"/>
        <v>-</v>
      </c>
      <c r="AC694" s="11" t="str">
        <f t="shared" si="143"/>
        <v>-</v>
      </c>
      <c r="AD694" s="11" t="str">
        <f t="shared" si="144"/>
        <v>-</v>
      </c>
      <c r="AE694" s="11" t="str">
        <f t="shared" si="145"/>
        <v>-</v>
      </c>
    </row>
    <row r="695" spans="10:31" x14ac:dyDescent="0.35">
      <c r="J695" s="2" t="str" cm="1">
        <f t="array" ref="J695">IFERROR(_xlfn.IFS('Pod Commentary'!B695='Data Validation'!$B$3,"No",'Pod Commentary'!B695='Data Validation'!$B$4,"Yes",'Pod Commentary'!B695='Data Validation'!$B$5,"Yes",'Pod Commentary'!B695='Data Validation'!$B$6,"Yes",'Pod Commentary'!B695='Data Validation'!$B$7,"Yes",'Pod Commentary'!B695='Data Validation'!$B$8,"No",'Pod Commentary'!B695='Data Validation'!$B$9,"Yes",'Pod Commentary'!B695='Data Validation'!$B$10,"Yes",'Pod Commentary'!B695='Data Validation'!$B$11,"-"),"-")</f>
        <v>-</v>
      </c>
      <c r="K695" s="2" t="str" cm="1">
        <f t="array" ref="K695">IFERROR(_xlfn.IFS(D695="Garage","No",B695='Data Validation'!$B$3,"Yes",'Pod Commentary'!B695='Data Validation'!$B$4,"No",'Pod Commentary'!B695='Data Validation'!$B$5,"No",'Pod Commentary'!B695='Data Validation'!$B$6,"No",'Pod Commentary'!B695='Data Validation'!$B$7,"No",'Pod Commentary'!B695='Data Validation'!$B$8,"Yes",'Pod Commentary'!B695='Data Validation'!$B$9,"No",'Pod Commentary'!B695='Data Validation'!$B$10,"No",'Pod Commentary'!B695='Data Validation'!$B$11,"No"),"-")</f>
        <v>-</v>
      </c>
      <c r="L695" s="2" t="str" cm="1">
        <f t="array" ref="L695">IFERROR(_xlfn.IFS(B695='Data Validation'!$B$6,"Yes",B695='Data Validation'!$B$7,"Yes"),"-")</f>
        <v>-</v>
      </c>
      <c r="R695" s="11" t="str">
        <f t="shared" si="137"/>
        <v>-</v>
      </c>
      <c r="S695" s="11" t="str">
        <f t="shared" si="138"/>
        <v>-</v>
      </c>
      <c r="T695" s="11" t="str">
        <f t="shared" si="139"/>
        <v>-</v>
      </c>
      <c r="U695" s="11" t="str">
        <f t="shared" si="140"/>
        <v>-</v>
      </c>
      <c r="V695" s="11" t="str">
        <f t="shared" si="141"/>
        <v>-</v>
      </c>
      <c r="W695" s="11" t="str">
        <f t="shared" si="146"/>
        <v>-</v>
      </c>
      <c r="X695" s="11" t="str">
        <f t="shared" si="147"/>
        <v>-</v>
      </c>
      <c r="Y695" s="11" t="str" cm="1">
        <f t="array" ref="Y695">IFERROR(_xlfn.IFS(B695=$U$1,"2",B695=$V$1,"2",J695="Yes","1")*1,"-")</f>
        <v>-</v>
      </c>
      <c r="Z695" s="11" t="str">
        <f t="shared" si="148"/>
        <v>-</v>
      </c>
      <c r="AA695" s="11" t="str">
        <f t="shared" si="149"/>
        <v>-</v>
      </c>
      <c r="AB695" s="2" t="str">
        <f t="shared" si="142"/>
        <v>-</v>
      </c>
      <c r="AC695" s="11" t="str">
        <f t="shared" si="143"/>
        <v>-</v>
      </c>
      <c r="AD695" s="11" t="str">
        <f t="shared" si="144"/>
        <v>-</v>
      </c>
      <c r="AE695" s="11" t="str">
        <f t="shared" si="145"/>
        <v>-</v>
      </c>
    </row>
    <row r="696" spans="10:31" x14ac:dyDescent="0.35">
      <c r="J696" s="2" t="str" cm="1">
        <f t="array" ref="J696">IFERROR(_xlfn.IFS('Pod Commentary'!B696='Data Validation'!$B$3,"No",'Pod Commentary'!B696='Data Validation'!$B$4,"Yes",'Pod Commentary'!B696='Data Validation'!$B$5,"Yes",'Pod Commentary'!B696='Data Validation'!$B$6,"Yes",'Pod Commentary'!B696='Data Validation'!$B$7,"Yes",'Pod Commentary'!B696='Data Validation'!$B$8,"No",'Pod Commentary'!B696='Data Validation'!$B$9,"Yes",'Pod Commentary'!B696='Data Validation'!$B$10,"Yes",'Pod Commentary'!B696='Data Validation'!$B$11,"-"),"-")</f>
        <v>-</v>
      </c>
      <c r="K696" s="2" t="str" cm="1">
        <f t="array" ref="K696">IFERROR(_xlfn.IFS(D696="Garage","No",B696='Data Validation'!$B$3,"Yes",'Pod Commentary'!B696='Data Validation'!$B$4,"No",'Pod Commentary'!B696='Data Validation'!$B$5,"No",'Pod Commentary'!B696='Data Validation'!$B$6,"No",'Pod Commentary'!B696='Data Validation'!$B$7,"No",'Pod Commentary'!B696='Data Validation'!$B$8,"Yes",'Pod Commentary'!B696='Data Validation'!$B$9,"No",'Pod Commentary'!B696='Data Validation'!$B$10,"No",'Pod Commentary'!B696='Data Validation'!$B$11,"No"),"-")</f>
        <v>-</v>
      </c>
      <c r="L696" s="2" t="str" cm="1">
        <f t="array" ref="L696">IFERROR(_xlfn.IFS(B696='Data Validation'!$B$6,"Yes",B696='Data Validation'!$B$7,"Yes"),"-")</f>
        <v>-</v>
      </c>
      <c r="R696" s="11" t="str">
        <f t="shared" si="137"/>
        <v>-</v>
      </c>
      <c r="S696" s="11" t="str">
        <f t="shared" si="138"/>
        <v>-</v>
      </c>
      <c r="T696" s="11" t="str">
        <f t="shared" si="139"/>
        <v>-</v>
      </c>
      <c r="U696" s="11" t="str">
        <f t="shared" si="140"/>
        <v>-</v>
      </c>
      <c r="V696" s="11" t="str">
        <f t="shared" si="141"/>
        <v>-</v>
      </c>
      <c r="W696" s="11" t="str">
        <f t="shared" si="146"/>
        <v>-</v>
      </c>
      <c r="X696" s="11" t="str">
        <f t="shared" si="147"/>
        <v>-</v>
      </c>
      <c r="Y696" s="11" t="str" cm="1">
        <f t="array" ref="Y696">IFERROR(_xlfn.IFS(B696=$U$1,"2",B696=$V$1,"2",J696="Yes","1")*1,"-")</f>
        <v>-</v>
      </c>
      <c r="Z696" s="11" t="str">
        <f t="shared" si="148"/>
        <v>-</v>
      </c>
      <c r="AA696" s="11" t="str">
        <f t="shared" si="149"/>
        <v>-</v>
      </c>
      <c r="AB696" s="2" t="str">
        <f t="shared" si="142"/>
        <v>-</v>
      </c>
      <c r="AC696" s="11" t="str">
        <f t="shared" si="143"/>
        <v>-</v>
      </c>
      <c r="AD696" s="11" t="str">
        <f t="shared" si="144"/>
        <v>-</v>
      </c>
      <c r="AE696" s="11" t="str">
        <f t="shared" si="145"/>
        <v>-</v>
      </c>
    </row>
    <row r="697" spans="10:31" x14ac:dyDescent="0.35">
      <c r="J697" s="2" t="str" cm="1">
        <f t="array" ref="J697">IFERROR(_xlfn.IFS('Pod Commentary'!B697='Data Validation'!$B$3,"No",'Pod Commentary'!B697='Data Validation'!$B$4,"Yes",'Pod Commentary'!B697='Data Validation'!$B$5,"Yes",'Pod Commentary'!B697='Data Validation'!$B$6,"Yes",'Pod Commentary'!B697='Data Validation'!$B$7,"Yes",'Pod Commentary'!B697='Data Validation'!$B$8,"No",'Pod Commentary'!B697='Data Validation'!$B$9,"Yes",'Pod Commentary'!B697='Data Validation'!$B$10,"Yes",'Pod Commentary'!B697='Data Validation'!$B$11,"-"),"-")</f>
        <v>-</v>
      </c>
      <c r="K697" s="2" t="str" cm="1">
        <f t="array" ref="K697">IFERROR(_xlfn.IFS(D697="Garage","No",B697='Data Validation'!$B$3,"Yes",'Pod Commentary'!B697='Data Validation'!$B$4,"No",'Pod Commentary'!B697='Data Validation'!$B$5,"No",'Pod Commentary'!B697='Data Validation'!$B$6,"No",'Pod Commentary'!B697='Data Validation'!$B$7,"No",'Pod Commentary'!B697='Data Validation'!$B$8,"Yes",'Pod Commentary'!B697='Data Validation'!$B$9,"No",'Pod Commentary'!B697='Data Validation'!$B$10,"No",'Pod Commentary'!B697='Data Validation'!$B$11,"No"),"-")</f>
        <v>-</v>
      </c>
      <c r="L697" s="2" t="str" cm="1">
        <f t="array" ref="L697">IFERROR(_xlfn.IFS(B697='Data Validation'!$B$6,"Yes",B697='Data Validation'!$B$7,"Yes"),"-")</f>
        <v>-</v>
      </c>
      <c r="R697" s="11" t="str">
        <f t="shared" si="137"/>
        <v>-</v>
      </c>
      <c r="S697" s="11" t="str">
        <f t="shared" si="138"/>
        <v>-</v>
      </c>
      <c r="T697" s="11" t="str">
        <f t="shared" si="139"/>
        <v>-</v>
      </c>
      <c r="U697" s="11" t="str">
        <f t="shared" si="140"/>
        <v>-</v>
      </c>
      <c r="V697" s="11" t="str">
        <f t="shared" si="141"/>
        <v>-</v>
      </c>
      <c r="W697" s="11" t="str">
        <f t="shared" si="146"/>
        <v>-</v>
      </c>
      <c r="X697" s="11" t="str">
        <f t="shared" si="147"/>
        <v>-</v>
      </c>
      <c r="Y697" s="11" t="str" cm="1">
        <f t="array" ref="Y697">IFERROR(_xlfn.IFS(B697=$U$1,"2",B697=$V$1,"2",J697="Yes","1")*1,"-")</f>
        <v>-</v>
      </c>
      <c r="Z697" s="11" t="str">
        <f t="shared" si="148"/>
        <v>-</v>
      </c>
      <c r="AA697" s="11" t="str">
        <f t="shared" si="149"/>
        <v>-</v>
      </c>
      <c r="AB697" s="2" t="str">
        <f t="shared" si="142"/>
        <v>-</v>
      </c>
      <c r="AC697" s="11" t="str">
        <f t="shared" si="143"/>
        <v>-</v>
      </c>
      <c r="AD697" s="11" t="str">
        <f t="shared" si="144"/>
        <v>-</v>
      </c>
      <c r="AE697" s="11" t="str">
        <f t="shared" si="145"/>
        <v>-</v>
      </c>
    </row>
    <row r="698" spans="10:31" x14ac:dyDescent="0.35">
      <c r="J698" s="2" t="str" cm="1">
        <f t="array" ref="J698">IFERROR(_xlfn.IFS('Pod Commentary'!B698='Data Validation'!$B$3,"No",'Pod Commentary'!B698='Data Validation'!$B$4,"Yes",'Pod Commentary'!B698='Data Validation'!$B$5,"Yes",'Pod Commentary'!B698='Data Validation'!$B$6,"Yes",'Pod Commentary'!B698='Data Validation'!$B$7,"Yes",'Pod Commentary'!B698='Data Validation'!$B$8,"No",'Pod Commentary'!B698='Data Validation'!$B$9,"Yes",'Pod Commentary'!B698='Data Validation'!$B$10,"Yes",'Pod Commentary'!B698='Data Validation'!$B$11,"-"),"-")</f>
        <v>-</v>
      </c>
      <c r="K698" s="2" t="str" cm="1">
        <f t="array" ref="K698">IFERROR(_xlfn.IFS(D698="Garage","No",B698='Data Validation'!$B$3,"Yes",'Pod Commentary'!B698='Data Validation'!$B$4,"No",'Pod Commentary'!B698='Data Validation'!$B$5,"No",'Pod Commentary'!B698='Data Validation'!$B$6,"No",'Pod Commentary'!B698='Data Validation'!$B$7,"No",'Pod Commentary'!B698='Data Validation'!$B$8,"Yes",'Pod Commentary'!B698='Data Validation'!$B$9,"No",'Pod Commentary'!B698='Data Validation'!$B$10,"No",'Pod Commentary'!B698='Data Validation'!$B$11,"No"),"-")</f>
        <v>-</v>
      </c>
      <c r="L698" s="2" t="str" cm="1">
        <f t="array" ref="L698">IFERROR(_xlfn.IFS(B698='Data Validation'!$B$6,"Yes",B698='Data Validation'!$B$7,"Yes"),"-")</f>
        <v>-</v>
      </c>
      <c r="R698" s="11" t="str">
        <f t="shared" si="137"/>
        <v>-</v>
      </c>
      <c r="S698" s="11" t="str">
        <f t="shared" si="138"/>
        <v>-</v>
      </c>
      <c r="T698" s="11" t="str">
        <f t="shared" si="139"/>
        <v>-</v>
      </c>
      <c r="U698" s="11" t="str">
        <f t="shared" si="140"/>
        <v>-</v>
      </c>
      <c r="V698" s="11" t="str">
        <f t="shared" si="141"/>
        <v>-</v>
      </c>
      <c r="W698" s="11" t="str">
        <f t="shared" si="146"/>
        <v>-</v>
      </c>
      <c r="X698" s="11" t="str">
        <f t="shared" si="147"/>
        <v>-</v>
      </c>
      <c r="Y698" s="11" t="str" cm="1">
        <f t="array" ref="Y698">IFERROR(_xlfn.IFS(B698=$U$1,"2",B698=$V$1,"2",J698="Yes","1")*1,"-")</f>
        <v>-</v>
      </c>
      <c r="Z698" s="11" t="str">
        <f t="shared" si="148"/>
        <v>-</v>
      </c>
      <c r="AA698" s="11" t="str">
        <f t="shared" si="149"/>
        <v>-</v>
      </c>
      <c r="AB698" s="2" t="str">
        <f t="shared" si="142"/>
        <v>-</v>
      </c>
      <c r="AC698" s="11" t="str">
        <f t="shared" si="143"/>
        <v>-</v>
      </c>
      <c r="AD698" s="11" t="str">
        <f t="shared" si="144"/>
        <v>-</v>
      </c>
      <c r="AE698" s="11" t="str">
        <f t="shared" si="145"/>
        <v>-</v>
      </c>
    </row>
    <row r="699" spans="10:31" x14ac:dyDescent="0.35">
      <c r="J699" s="2" t="str" cm="1">
        <f t="array" ref="J699">IFERROR(_xlfn.IFS('Pod Commentary'!B699='Data Validation'!$B$3,"No",'Pod Commentary'!B699='Data Validation'!$B$4,"Yes",'Pod Commentary'!B699='Data Validation'!$B$5,"Yes",'Pod Commentary'!B699='Data Validation'!$B$6,"Yes",'Pod Commentary'!B699='Data Validation'!$B$7,"Yes",'Pod Commentary'!B699='Data Validation'!$B$8,"No",'Pod Commentary'!B699='Data Validation'!$B$9,"Yes",'Pod Commentary'!B699='Data Validation'!$B$10,"Yes",'Pod Commentary'!B699='Data Validation'!$B$11,"-"),"-")</f>
        <v>-</v>
      </c>
      <c r="K699" s="2" t="str" cm="1">
        <f t="array" ref="K699">IFERROR(_xlfn.IFS(D699="Garage","No",B699='Data Validation'!$B$3,"Yes",'Pod Commentary'!B699='Data Validation'!$B$4,"No",'Pod Commentary'!B699='Data Validation'!$B$5,"No",'Pod Commentary'!B699='Data Validation'!$B$6,"No",'Pod Commentary'!B699='Data Validation'!$B$7,"No",'Pod Commentary'!B699='Data Validation'!$B$8,"Yes",'Pod Commentary'!B699='Data Validation'!$B$9,"No",'Pod Commentary'!B699='Data Validation'!$B$10,"No",'Pod Commentary'!B699='Data Validation'!$B$11,"No"),"-")</f>
        <v>-</v>
      </c>
      <c r="L699" s="2" t="str" cm="1">
        <f t="array" ref="L699">IFERROR(_xlfn.IFS(B699='Data Validation'!$B$6,"Yes",B699='Data Validation'!$B$7,"Yes"),"-")</f>
        <v>-</v>
      </c>
      <c r="R699" s="11" t="str">
        <f t="shared" si="137"/>
        <v>-</v>
      </c>
      <c r="S699" s="11" t="str">
        <f t="shared" si="138"/>
        <v>-</v>
      </c>
      <c r="T699" s="11" t="str">
        <f t="shared" si="139"/>
        <v>-</v>
      </c>
      <c r="U699" s="11" t="str">
        <f t="shared" si="140"/>
        <v>-</v>
      </c>
      <c r="V699" s="11" t="str">
        <f t="shared" si="141"/>
        <v>-</v>
      </c>
      <c r="W699" s="11" t="str">
        <f t="shared" si="146"/>
        <v>-</v>
      </c>
      <c r="X699" s="11" t="str">
        <f t="shared" si="147"/>
        <v>-</v>
      </c>
      <c r="Y699" s="11" t="str" cm="1">
        <f t="array" ref="Y699">IFERROR(_xlfn.IFS(B699=$U$1,"2",B699=$V$1,"2",J699="Yes","1")*1,"-")</f>
        <v>-</v>
      </c>
      <c r="Z699" s="11" t="str">
        <f t="shared" si="148"/>
        <v>-</v>
      </c>
      <c r="AA699" s="11" t="str">
        <f t="shared" si="149"/>
        <v>-</v>
      </c>
      <c r="AB699" s="2" t="str">
        <f t="shared" si="142"/>
        <v>-</v>
      </c>
      <c r="AC699" s="11" t="str">
        <f t="shared" si="143"/>
        <v>-</v>
      </c>
      <c r="AD699" s="11" t="str">
        <f t="shared" si="144"/>
        <v>-</v>
      </c>
      <c r="AE699" s="11" t="str">
        <f t="shared" si="145"/>
        <v>-</v>
      </c>
    </row>
    <row r="700" spans="10:31" x14ac:dyDescent="0.35">
      <c r="J700" s="2" t="str" cm="1">
        <f t="array" ref="J700">IFERROR(_xlfn.IFS('Pod Commentary'!B700='Data Validation'!$B$3,"No",'Pod Commentary'!B700='Data Validation'!$B$4,"Yes",'Pod Commentary'!B700='Data Validation'!$B$5,"Yes",'Pod Commentary'!B700='Data Validation'!$B$6,"Yes",'Pod Commentary'!B700='Data Validation'!$B$7,"Yes",'Pod Commentary'!B700='Data Validation'!$B$8,"No",'Pod Commentary'!B700='Data Validation'!$B$9,"Yes",'Pod Commentary'!B700='Data Validation'!$B$10,"Yes",'Pod Commentary'!B700='Data Validation'!$B$11,"-"),"-")</f>
        <v>-</v>
      </c>
      <c r="K700" s="2" t="str" cm="1">
        <f t="array" ref="K700">IFERROR(_xlfn.IFS(D700="Garage","No",B700='Data Validation'!$B$3,"Yes",'Pod Commentary'!B700='Data Validation'!$B$4,"No",'Pod Commentary'!B700='Data Validation'!$B$5,"No",'Pod Commentary'!B700='Data Validation'!$B$6,"No",'Pod Commentary'!B700='Data Validation'!$B$7,"No",'Pod Commentary'!B700='Data Validation'!$B$8,"Yes",'Pod Commentary'!B700='Data Validation'!$B$9,"No",'Pod Commentary'!B700='Data Validation'!$B$10,"No",'Pod Commentary'!B700='Data Validation'!$B$11,"No"),"-")</f>
        <v>-</v>
      </c>
      <c r="L700" s="2" t="str" cm="1">
        <f t="array" ref="L700">IFERROR(_xlfn.IFS(B700='Data Validation'!$B$6,"Yes",B700='Data Validation'!$B$7,"Yes"),"-")</f>
        <v>-</v>
      </c>
      <c r="R700" s="11" t="str">
        <f t="shared" si="137"/>
        <v>-</v>
      </c>
      <c r="S700" s="11" t="str">
        <f t="shared" si="138"/>
        <v>-</v>
      </c>
      <c r="T700" s="11" t="str">
        <f t="shared" si="139"/>
        <v>-</v>
      </c>
      <c r="U700" s="11" t="str">
        <f t="shared" si="140"/>
        <v>-</v>
      </c>
      <c r="V700" s="11" t="str">
        <f t="shared" si="141"/>
        <v>-</v>
      </c>
      <c r="W700" s="11" t="str">
        <f t="shared" si="146"/>
        <v>-</v>
      </c>
      <c r="X700" s="11" t="str">
        <f t="shared" si="147"/>
        <v>-</v>
      </c>
      <c r="Y700" s="11" t="str" cm="1">
        <f t="array" ref="Y700">IFERROR(_xlfn.IFS(B700=$U$1,"2",B700=$V$1,"2",J700="Yes","1")*1,"-")</f>
        <v>-</v>
      </c>
      <c r="Z700" s="11" t="str">
        <f t="shared" si="148"/>
        <v>-</v>
      </c>
      <c r="AA700" s="11" t="str">
        <f t="shared" si="149"/>
        <v>-</v>
      </c>
      <c r="AB700" s="2" t="str">
        <f t="shared" si="142"/>
        <v>-</v>
      </c>
      <c r="AC700" s="11" t="str">
        <f t="shared" si="143"/>
        <v>-</v>
      </c>
      <c r="AD700" s="11" t="str">
        <f t="shared" si="144"/>
        <v>-</v>
      </c>
      <c r="AE700" s="11" t="str">
        <f t="shared" si="145"/>
        <v>-</v>
      </c>
    </row>
    <row r="701" spans="10:31" x14ac:dyDescent="0.35">
      <c r="J701" s="2" t="str" cm="1">
        <f t="array" ref="J701">IFERROR(_xlfn.IFS('Pod Commentary'!B701='Data Validation'!$B$3,"No",'Pod Commentary'!B701='Data Validation'!$B$4,"Yes",'Pod Commentary'!B701='Data Validation'!$B$5,"Yes",'Pod Commentary'!B701='Data Validation'!$B$6,"Yes",'Pod Commentary'!B701='Data Validation'!$B$7,"Yes",'Pod Commentary'!B701='Data Validation'!$B$8,"No",'Pod Commentary'!B701='Data Validation'!$B$9,"Yes",'Pod Commentary'!B701='Data Validation'!$B$10,"Yes",'Pod Commentary'!B701='Data Validation'!$B$11,"-"),"-")</f>
        <v>-</v>
      </c>
      <c r="K701" s="2" t="str" cm="1">
        <f t="array" ref="K701">IFERROR(_xlfn.IFS(D701="Garage","No",B701='Data Validation'!$B$3,"Yes",'Pod Commentary'!B701='Data Validation'!$B$4,"No",'Pod Commentary'!B701='Data Validation'!$B$5,"No",'Pod Commentary'!B701='Data Validation'!$B$6,"No",'Pod Commentary'!B701='Data Validation'!$B$7,"No",'Pod Commentary'!B701='Data Validation'!$B$8,"Yes",'Pod Commentary'!B701='Data Validation'!$B$9,"No",'Pod Commentary'!B701='Data Validation'!$B$10,"No",'Pod Commentary'!B701='Data Validation'!$B$11,"No"),"-")</f>
        <v>-</v>
      </c>
      <c r="L701" s="2" t="str" cm="1">
        <f t="array" ref="L701">IFERROR(_xlfn.IFS(B701='Data Validation'!$B$6,"Yes",B701='Data Validation'!$B$7,"Yes"),"-")</f>
        <v>-</v>
      </c>
      <c r="R701" s="11" t="str">
        <f t="shared" si="137"/>
        <v>-</v>
      </c>
      <c r="S701" s="11" t="str">
        <f t="shared" si="138"/>
        <v>-</v>
      </c>
      <c r="T701" s="11" t="str">
        <f t="shared" si="139"/>
        <v>-</v>
      </c>
      <c r="U701" s="11" t="str">
        <f t="shared" si="140"/>
        <v>-</v>
      </c>
      <c r="V701" s="11" t="str">
        <f t="shared" si="141"/>
        <v>-</v>
      </c>
      <c r="W701" s="11" t="str">
        <f t="shared" si="146"/>
        <v>-</v>
      </c>
      <c r="X701" s="11" t="str">
        <f t="shared" si="147"/>
        <v>-</v>
      </c>
      <c r="Y701" s="11" t="str" cm="1">
        <f t="array" ref="Y701">IFERROR(_xlfn.IFS(B701=$U$1,"2",B701=$V$1,"2",J701="Yes","1")*1,"-")</f>
        <v>-</v>
      </c>
      <c r="Z701" s="11" t="str">
        <f t="shared" si="148"/>
        <v>-</v>
      </c>
      <c r="AA701" s="11" t="str">
        <f t="shared" si="149"/>
        <v>-</v>
      </c>
      <c r="AB701" s="2" t="str">
        <f t="shared" si="142"/>
        <v>-</v>
      </c>
      <c r="AC701" s="11" t="str">
        <f t="shared" si="143"/>
        <v>-</v>
      </c>
      <c r="AD701" s="11" t="str">
        <f t="shared" si="144"/>
        <v>-</v>
      </c>
      <c r="AE701" s="11" t="str">
        <f t="shared" si="145"/>
        <v>-</v>
      </c>
    </row>
    <row r="702" spans="10:31" x14ac:dyDescent="0.35">
      <c r="J702" s="2" t="str" cm="1">
        <f t="array" ref="J702">IFERROR(_xlfn.IFS('Pod Commentary'!B702='Data Validation'!$B$3,"No",'Pod Commentary'!B702='Data Validation'!$B$4,"Yes",'Pod Commentary'!B702='Data Validation'!$B$5,"Yes",'Pod Commentary'!B702='Data Validation'!$B$6,"Yes",'Pod Commentary'!B702='Data Validation'!$B$7,"Yes",'Pod Commentary'!B702='Data Validation'!$B$8,"No",'Pod Commentary'!B702='Data Validation'!$B$9,"Yes",'Pod Commentary'!B702='Data Validation'!$B$10,"Yes",'Pod Commentary'!B702='Data Validation'!$B$11,"-"),"-")</f>
        <v>-</v>
      </c>
      <c r="K702" s="2" t="str" cm="1">
        <f t="array" ref="K702">IFERROR(_xlfn.IFS(D702="Garage","No",B702='Data Validation'!$B$3,"Yes",'Pod Commentary'!B702='Data Validation'!$B$4,"No",'Pod Commentary'!B702='Data Validation'!$B$5,"No",'Pod Commentary'!B702='Data Validation'!$B$6,"No",'Pod Commentary'!B702='Data Validation'!$B$7,"No",'Pod Commentary'!B702='Data Validation'!$B$8,"Yes",'Pod Commentary'!B702='Data Validation'!$B$9,"No",'Pod Commentary'!B702='Data Validation'!$B$10,"No",'Pod Commentary'!B702='Data Validation'!$B$11,"No"),"-")</f>
        <v>-</v>
      </c>
      <c r="L702" s="2" t="str" cm="1">
        <f t="array" ref="L702">IFERROR(_xlfn.IFS(B702='Data Validation'!$B$6,"Yes",B702='Data Validation'!$B$7,"Yes"),"-")</f>
        <v>-</v>
      </c>
      <c r="R702" s="11" t="str">
        <f t="shared" si="137"/>
        <v>-</v>
      </c>
      <c r="S702" s="11" t="str">
        <f t="shared" si="138"/>
        <v>-</v>
      </c>
      <c r="T702" s="11" t="str">
        <f t="shared" si="139"/>
        <v>-</v>
      </c>
      <c r="U702" s="11" t="str">
        <f t="shared" si="140"/>
        <v>-</v>
      </c>
      <c r="V702" s="11" t="str">
        <f t="shared" si="141"/>
        <v>-</v>
      </c>
      <c r="W702" s="11" t="str">
        <f t="shared" si="146"/>
        <v>-</v>
      </c>
      <c r="X702" s="11" t="str">
        <f t="shared" si="147"/>
        <v>-</v>
      </c>
      <c r="Y702" s="11" t="str" cm="1">
        <f t="array" ref="Y702">IFERROR(_xlfn.IFS(B702=$U$1,"2",B702=$V$1,"2",J702="Yes","1")*1,"-")</f>
        <v>-</v>
      </c>
      <c r="Z702" s="11" t="str">
        <f t="shared" si="148"/>
        <v>-</v>
      </c>
      <c r="AA702" s="11" t="str">
        <f t="shared" si="149"/>
        <v>-</v>
      </c>
      <c r="AB702" s="2" t="str">
        <f t="shared" si="142"/>
        <v>-</v>
      </c>
      <c r="AC702" s="11" t="str">
        <f t="shared" si="143"/>
        <v>-</v>
      </c>
      <c r="AD702" s="11" t="str">
        <f t="shared" si="144"/>
        <v>-</v>
      </c>
      <c r="AE702" s="11" t="str">
        <f t="shared" si="145"/>
        <v>-</v>
      </c>
    </row>
    <row r="703" spans="10:31" x14ac:dyDescent="0.35">
      <c r="J703" s="2" t="str" cm="1">
        <f t="array" ref="J703">IFERROR(_xlfn.IFS('Pod Commentary'!B703='Data Validation'!$B$3,"No",'Pod Commentary'!B703='Data Validation'!$B$4,"Yes",'Pod Commentary'!B703='Data Validation'!$B$5,"Yes",'Pod Commentary'!B703='Data Validation'!$B$6,"Yes",'Pod Commentary'!B703='Data Validation'!$B$7,"Yes",'Pod Commentary'!B703='Data Validation'!$B$8,"No",'Pod Commentary'!B703='Data Validation'!$B$9,"Yes",'Pod Commentary'!B703='Data Validation'!$B$10,"Yes",'Pod Commentary'!B703='Data Validation'!$B$11,"-"),"-")</f>
        <v>-</v>
      </c>
      <c r="K703" s="2" t="str" cm="1">
        <f t="array" ref="K703">IFERROR(_xlfn.IFS(D703="Garage","No",B703='Data Validation'!$B$3,"Yes",'Pod Commentary'!B703='Data Validation'!$B$4,"No",'Pod Commentary'!B703='Data Validation'!$B$5,"No",'Pod Commentary'!B703='Data Validation'!$B$6,"No",'Pod Commentary'!B703='Data Validation'!$B$7,"No",'Pod Commentary'!B703='Data Validation'!$B$8,"Yes",'Pod Commentary'!B703='Data Validation'!$B$9,"No",'Pod Commentary'!B703='Data Validation'!$B$10,"No",'Pod Commentary'!B703='Data Validation'!$B$11,"No"),"-")</f>
        <v>-</v>
      </c>
      <c r="L703" s="2" t="str" cm="1">
        <f t="array" ref="L703">IFERROR(_xlfn.IFS(B703='Data Validation'!$B$6,"Yes",B703='Data Validation'!$B$7,"Yes"),"-")</f>
        <v>-</v>
      </c>
      <c r="R703" s="11" t="str">
        <f t="shared" si="137"/>
        <v>-</v>
      </c>
      <c r="S703" s="11" t="str">
        <f t="shared" si="138"/>
        <v>-</v>
      </c>
      <c r="T703" s="11" t="str">
        <f t="shared" si="139"/>
        <v>-</v>
      </c>
      <c r="U703" s="11" t="str">
        <f t="shared" si="140"/>
        <v>-</v>
      </c>
      <c r="V703" s="11" t="str">
        <f t="shared" si="141"/>
        <v>-</v>
      </c>
      <c r="W703" s="11" t="str">
        <f t="shared" si="146"/>
        <v>-</v>
      </c>
      <c r="X703" s="11" t="str">
        <f t="shared" si="147"/>
        <v>-</v>
      </c>
      <c r="Y703" s="11" t="str" cm="1">
        <f t="array" ref="Y703">IFERROR(_xlfn.IFS(B703=$U$1,"2",B703=$V$1,"2",J703="Yes","1")*1,"-")</f>
        <v>-</v>
      </c>
      <c r="Z703" s="11" t="str">
        <f t="shared" si="148"/>
        <v>-</v>
      </c>
      <c r="AA703" s="11" t="str">
        <f t="shared" si="149"/>
        <v>-</v>
      </c>
      <c r="AB703" s="2" t="str">
        <f t="shared" si="142"/>
        <v>-</v>
      </c>
      <c r="AC703" s="11" t="str">
        <f t="shared" si="143"/>
        <v>-</v>
      </c>
      <c r="AD703" s="11" t="str">
        <f t="shared" si="144"/>
        <v>-</v>
      </c>
      <c r="AE703" s="11" t="str">
        <f t="shared" si="145"/>
        <v>-</v>
      </c>
    </row>
    <row r="704" spans="10:31" x14ac:dyDescent="0.35">
      <c r="J704" s="2" t="str" cm="1">
        <f t="array" ref="J704">IFERROR(_xlfn.IFS('Pod Commentary'!B704='Data Validation'!$B$3,"No",'Pod Commentary'!B704='Data Validation'!$B$4,"Yes",'Pod Commentary'!B704='Data Validation'!$B$5,"Yes",'Pod Commentary'!B704='Data Validation'!$B$6,"Yes",'Pod Commentary'!B704='Data Validation'!$B$7,"Yes",'Pod Commentary'!B704='Data Validation'!$B$8,"No",'Pod Commentary'!B704='Data Validation'!$B$9,"Yes",'Pod Commentary'!B704='Data Validation'!$B$10,"Yes",'Pod Commentary'!B704='Data Validation'!$B$11,"-"),"-")</f>
        <v>-</v>
      </c>
      <c r="K704" s="2" t="str" cm="1">
        <f t="array" ref="K704">IFERROR(_xlfn.IFS(D704="Garage","No",B704='Data Validation'!$B$3,"Yes",'Pod Commentary'!B704='Data Validation'!$B$4,"No",'Pod Commentary'!B704='Data Validation'!$B$5,"No",'Pod Commentary'!B704='Data Validation'!$B$6,"No",'Pod Commentary'!B704='Data Validation'!$B$7,"No",'Pod Commentary'!B704='Data Validation'!$B$8,"Yes",'Pod Commentary'!B704='Data Validation'!$B$9,"No",'Pod Commentary'!B704='Data Validation'!$B$10,"No",'Pod Commentary'!B704='Data Validation'!$B$11,"No"),"-")</f>
        <v>-</v>
      </c>
      <c r="L704" s="2" t="str" cm="1">
        <f t="array" ref="L704">IFERROR(_xlfn.IFS(B704='Data Validation'!$B$6,"Yes",B704='Data Validation'!$B$7,"Yes"),"-")</f>
        <v>-</v>
      </c>
      <c r="R704" s="11" t="str">
        <f t="shared" si="137"/>
        <v>-</v>
      </c>
      <c r="S704" s="11" t="str">
        <f t="shared" si="138"/>
        <v>-</v>
      </c>
      <c r="T704" s="11" t="str">
        <f t="shared" si="139"/>
        <v>-</v>
      </c>
      <c r="U704" s="11" t="str">
        <f t="shared" si="140"/>
        <v>-</v>
      </c>
      <c r="V704" s="11" t="str">
        <f t="shared" si="141"/>
        <v>-</v>
      </c>
      <c r="W704" s="11" t="str">
        <f t="shared" si="146"/>
        <v>-</v>
      </c>
      <c r="X704" s="11" t="str">
        <f t="shared" si="147"/>
        <v>-</v>
      </c>
      <c r="Y704" s="11" t="str" cm="1">
        <f t="array" ref="Y704">IFERROR(_xlfn.IFS(B704=$U$1,"2",B704=$V$1,"2",J704="Yes","1")*1,"-")</f>
        <v>-</v>
      </c>
      <c r="Z704" s="11" t="str">
        <f t="shared" si="148"/>
        <v>-</v>
      </c>
      <c r="AA704" s="11" t="str">
        <f t="shared" si="149"/>
        <v>-</v>
      </c>
      <c r="AB704" s="2" t="str">
        <f t="shared" si="142"/>
        <v>-</v>
      </c>
      <c r="AC704" s="11" t="str">
        <f t="shared" si="143"/>
        <v>-</v>
      </c>
      <c r="AD704" s="11" t="str">
        <f t="shared" si="144"/>
        <v>-</v>
      </c>
      <c r="AE704" s="11" t="str">
        <f t="shared" si="145"/>
        <v>-</v>
      </c>
    </row>
    <row r="705" spans="10:31" x14ac:dyDescent="0.35">
      <c r="J705" s="2" t="str" cm="1">
        <f t="array" ref="J705">IFERROR(_xlfn.IFS('Pod Commentary'!B705='Data Validation'!$B$3,"No",'Pod Commentary'!B705='Data Validation'!$B$4,"Yes",'Pod Commentary'!B705='Data Validation'!$B$5,"Yes",'Pod Commentary'!B705='Data Validation'!$B$6,"Yes",'Pod Commentary'!B705='Data Validation'!$B$7,"Yes",'Pod Commentary'!B705='Data Validation'!$B$8,"No",'Pod Commentary'!B705='Data Validation'!$B$9,"Yes",'Pod Commentary'!B705='Data Validation'!$B$10,"Yes",'Pod Commentary'!B705='Data Validation'!$B$11,"-"),"-")</f>
        <v>-</v>
      </c>
      <c r="K705" s="2" t="str" cm="1">
        <f t="array" ref="K705">IFERROR(_xlfn.IFS(D705="Garage","No",B705='Data Validation'!$B$3,"Yes",'Pod Commentary'!B705='Data Validation'!$B$4,"No",'Pod Commentary'!B705='Data Validation'!$B$5,"No",'Pod Commentary'!B705='Data Validation'!$B$6,"No",'Pod Commentary'!B705='Data Validation'!$B$7,"No",'Pod Commentary'!B705='Data Validation'!$B$8,"Yes",'Pod Commentary'!B705='Data Validation'!$B$9,"No",'Pod Commentary'!B705='Data Validation'!$B$10,"No",'Pod Commentary'!B705='Data Validation'!$B$11,"No"),"-")</f>
        <v>-</v>
      </c>
      <c r="L705" s="2" t="str" cm="1">
        <f t="array" ref="L705">IFERROR(_xlfn.IFS(B705='Data Validation'!$B$6,"Yes",B705='Data Validation'!$B$7,"Yes"),"-")</f>
        <v>-</v>
      </c>
      <c r="R705" s="11" t="str">
        <f t="shared" si="137"/>
        <v>-</v>
      </c>
      <c r="S705" s="11" t="str">
        <f t="shared" si="138"/>
        <v>-</v>
      </c>
      <c r="T705" s="11" t="str">
        <f t="shared" si="139"/>
        <v>-</v>
      </c>
      <c r="U705" s="11" t="str">
        <f t="shared" si="140"/>
        <v>-</v>
      </c>
      <c r="V705" s="11" t="str">
        <f t="shared" si="141"/>
        <v>-</v>
      </c>
      <c r="W705" s="11" t="str">
        <f t="shared" si="146"/>
        <v>-</v>
      </c>
      <c r="X705" s="11" t="str">
        <f t="shared" si="147"/>
        <v>-</v>
      </c>
      <c r="Y705" s="11" t="str" cm="1">
        <f t="array" ref="Y705">IFERROR(_xlfn.IFS(B705=$U$1,"2",B705=$V$1,"2",J705="Yes","1")*1,"-")</f>
        <v>-</v>
      </c>
      <c r="Z705" s="11" t="str">
        <f t="shared" si="148"/>
        <v>-</v>
      </c>
      <c r="AA705" s="11" t="str">
        <f t="shared" si="149"/>
        <v>-</v>
      </c>
      <c r="AB705" s="2" t="str">
        <f t="shared" si="142"/>
        <v>-</v>
      </c>
      <c r="AC705" s="11" t="str">
        <f t="shared" si="143"/>
        <v>-</v>
      </c>
      <c r="AD705" s="11" t="str">
        <f t="shared" si="144"/>
        <v>-</v>
      </c>
      <c r="AE705" s="11" t="str">
        <f t="shared" si="145"/>
        <v>-</v>
      </c>
    </row>
    <row r="706" spans="10:31" x14ac:dyDescent="0.35">
      <c r="J706" s="2" t="str" cm="1">
        <f t="array" ref="J706">IFERROR(_xlfn.IFS('Pod Commentary'!B706='Data Validation'!$B$3,"No",'Pod Commentary'!B706='Data Validation'!$B$4,"Yes",'Pod Commentary'!B706='Data Validation'!$B$5,"Yes",'Pod Commentary'!B706='Data Validation'!$B$6,"Yes",'Pod Commentary'!B706='Data Validation'!$B$7,"Yes",'Pod Commentary'!B706='Data Validation'!$B$8,"No",'Pod Commentary'!B706='Data Validation'!$B$9,"Yes",'Pod Commentary'!B706='Data Validation'!$B$10,"Yes",'Pod Commentary'!B706='Data Validation'!$B$11,"-"),"-")</f>
        <v>-</v>
      </c>
      <c r="K706" s="2" t="str" cm="1">
        <f t="array" ref="K706">IFERROR(_xlfn.IFS(D706="Garage","No",B706='Data Validation'!$B$3,"Yes",'Pod Commentary'!B706='Data Validation'!$B$4,"No",'Pod Commentary'!B706='Data Validation'!$B$5,"No",'Pod Commentary'!B706='Data Validation'!$B$6,"No",'Pod Commentary'!B706='Data Validation'!$B$7,"No",'Pod Commentary'!B706='Data Validation'!$B$8,"Yes",'Pod Commentary'!B706='Data Validation'!$B$9,"No",'Pod Commentary'!B706='Data Validation'!$B$10,"No",'Pod Commentary'!B706='Data Validation'!$B$11,"No"),"-")</f>
        <v>-</v>
      </c>
      <c r="L706" s="2" t="str" cm="1">
        <f t="array" ref="L706">IFERROR(_xlfn.IFS(B706='Data Validation'!$B$6,"Yes",B706='Data Validation'!$B$7,"Yes"),"-")</f>
        <v>-</v>
      </c>
      <c r="R706" s="11" t="str">
        <f t="shared" si="137"/>
        <v>-</v>
      </c>
      <c r="S706" s="11" t="str">
        <f t="shared" si="138"/>
        <v>-</v>
      </c>
      <c r="T706" s="11" t="str">
        <f t="shared" si="139"/>
        <v>-</v>
      </c>
      <c r="U706" s="11" t="str">
        <f t="shared" si="140"/>
        <v>-</v>
      </c>
      <c r="V706" s="11" t="str">
        <f t="shared" si="141"/>
        <v>-</v>
      </c>
      <c r="W706" s="11" t="str">
        <f t="shared" si="146"/>
        <v>-</v>
      </c>
      <c r="X706" s="11" t="str">
        <f t="shared" si="147"/>
        <v>-</v>
      </c>
      <c r="Y706" s="11" t="str" cm="1">
        <f t="array" ref="Y706">IFERROR(_xlfn.IFS(B706=$U$1,"2",B706=$V$1,"2",J706="Yes","1")*1,"-")</f>
        <v>-</v>
      </c>
      <c r="Z706" s="11" t="str">
        <f t="shared" si="148"/>
        <v>-</v>
      </c>
      <c r="AA706" s="11" t="str">
        <f t="shared" si="149"/>
        <v>-</v>
      </c>
      <c r="AB706" s="2" t="str">
        <f t="shared" si="142"/>
        <v>-</v>
      </c>
      <c r="AC706" s="11" t="str">
        <f t="shared" si="143"/>
        <v>-</v>
      </c>
      <c r="AD706" s="11" t="str">
        <f t="shared" si="144"/>
        <v>-</v>
      </c>
      <c r="AE706" s="11" t="str">
        <f t="shared" si="145"/>
        <v>-</v>
      </c>
    </row>
    <row r="707" spans="10:31" x14ac:dyDescent="0.35">
      <c r="J707" s="2" t="str" cm="1">
        <f t="array" ref="J707">IFERROR(_xlfn.IFS('Pod Commentary'!B707='Data Validation'!$B$3,"No",'Pod Commentary'!B707='Data Validation'!$B$4,"Yes",'Pod Commentary'!B707='Data Validation'!$B$5,"Yes",'Pod Commentary'!B707='Data Validation'!$B$6,"Yes",'Pod Commentary'!B707='Data Validation'!$B$7,"Yes",'Pod Commentary'!B707='Data Validation'!$B$8,"No",'Pod Commentary'!B707='Data Validation'!$B$9,"Yes",'Pod Commentary'!B707='Data Validation'!$B$10,"Yes",'Pod Commentary'!B707='Data Validation'!$B$11,"-"),"-")</f>
        <v>-</v>
      </c>
      <c r="K707" s="2" t="str" cm="1">
        <f t="array" ref="K707">IFERROR(_xlfn.IFS(D707="Garage","No",B707='Data Validation'!$B$3,"Yes",'Pod Commentary'!B707='Data Validation'!$B$4,"No",'Pod Commentary'!B707='Data Validation'!$B$5,"No",'Pod Commentary'!B707='Data Validation'!$B$6,"No",'Pod Commentary'!B707='Data Validation'!$B$7,"No",'Pod Commentary'!B707='Data Validation'!$B$8,"Yes",'Pod Commentary'!B707='Data Validation'!$B$9,"No",'Pod Commentary'!B707='Data Validation'!$B$10,"No",'Pod Commentary'!B707='Data Validation'!$B$11,"No"),"-")</f>
        <v>-</v>
      </c>
      <c r="L707" s="2" t="str" cm="1">
        <f t="array" ref="L707">IFERROR(_xlfn.IFS(B707='Data Validation'!$B$6,"Yes",B707='Data Validation'!$B$7,"Yes"),"-")</f>
        <v>-</v>
      </c>
      <c r="R707" s="11" t="str">
        <f t="shared" ref="R707:R770" si="150">IFERROR(IF($B707=$R$1,"1","-")*1,"-")</f>
        <v>-</v>
      </c>
      <c r="S707" s="11" t="str">
        <f t="shared" ref="S707:S770" si="151">IFERROR(IF($B707=$S$1,"1","-")*1,"-")</f>
        <v>-</v>
      </c>
      <c r="T707" s="11" t="str">
        <f t="shared" ref="T707:T770" si="152">IFERROR(IF($B707=$T$1,"1","-")*1,"-")</f>
        <v>-</v>
      </c>
      <c r="U707" s="11" t="str">
        <f t="shared" ref="U707:U770" si="153">IFERROR(IF($B707=$U$1,"1","-")*1,"-")</f>
        <v>-</v>
      </c>
      <c r="V707" s="11" t="str">
        <f t="shared" ref="V707:V770" si="154">IFERROR(IF($B707=$V$1,"1","-")*1,"-")</f>
        <v>-</v>
      </c>
      <c r="W707" s="11" t="str">
        <f t="shared" si="146"/>
        <v>-</v>
      </c>
      <c r="X707" s="11" t="str">
        <f t="shared" si="147"/>
        <v>-</v>
      </c>
      <c r="Y707" s="11" t="str" cm="1">
        <f t="array" ref="Y707">IFERROR(_xlfn.IFS(B707=$U$1,"2",B707=$V$1,"2",J707="Yes","1")*1,"-")</f>
        <v>-</v>
      </c>
      <c r="Z707" s="11" t="str">
        <f t="shared" si="148"/>
        <v>-</v>
      </c>
      <c r="AA707" s="11" t="str">
        <f t="shared" si="149"/>
        <v>-</v>
      </c>
      <c r="AB707" s="2" t="str">
        <f t="shared" ref="AB707:AB770" si="155">IFERROR(IF(O707="Yes","1","-")*1,"-")</f>
        <v>-</v>
      </c>
      <c r="AC707" s="11" t="str">
        <f t="shared" ref="AC707:AC770" si="156">IFERROR(IF($B707=$AC$1,"1","-")*1,"-")</f>
        <v>-</v>
      </c>
      <c r="AD707" s="11" t="str">
        <f t="shared" ref="AD707:AD770" si="157">IFERROR(IF($B707=$AD$1,"1","-")*1,"-")</f>
        <v>-</v>
      </c>
      <c r="AE707" s="11" t="str">
        <f t="shared" ref="AE707:AE770" si="158">IFERROR(IF($B707=$AE$1,"1","-")*1,"-")</f>
        <v>-</v>
      </c>
    </row>
    <row r="708" spans="10:31" x14ac:dyDescent="0.35">
      <c r="J708" s="2" t="str" cm="1">
        <f t="array" ref="J708">IFERROR(_xlfn.IFS('Pod Commentary'!B708='Data Validation'!$B$3,"No",'Pod Commentary'!B708='Data Validation'!$B$4,"Yes",'Pod Commentary'!B708='Data Validation'!$B$5,"Yes",'Pod Commentary'!B708='Data Validation'!$B$6,"Yes",'Pod Commentary'!B708='Data Validation'!$B$7,"Yes",'Pod Commentary'!B708='Data Validation'!$B$8,"No",'Pod Commentary'!B708='Data Validation'!$B$9,"Yes",'Pod Commentary'!B708='Data Validation'!$B$10,"Yes",'Pod Commentary'!B708='Data Validation'!$B$11,"-"),"-")</f>
        <v>-</v>
      </c>
      <c r="K708" s="2" t="str" cm="1">
        <f t="array" ref="K708">IFERROR(_xlfn.IFS(D708="Garage","No",B708='Data Validation'!$B$3,"Yes",'Pod Commentary'!B708='Data Validation'!$B$4,"No",'Pod Commentary'!B708='Data Validation'!$B$5,"No",'Pod Commentary'!B708='Data Validation'!$B$6,"No",'Pod Commentary'!B708='Data Validation'!$B$7,"No",'Pod Commentary'!B708='Data Validation'!$B$8,"Yes",'Pod Commentary'!B708='Data Validation'!$B$9,"No",'Pod Commentary'!B708='Data Validation'!$B$10,"No",'Pod Commentary'!B708='Data Validation'!$B$11,"No"),"-")</f>
        <v>-</v>
      </c>
      <c r="L708" s="2" t="str" cm="1">
        <f t="array" ref="L708">IFERROR(_xlfn.IFS(B708='Data Validation'!$B$6,"Yes",B708='Data Validation'!$B$7,"Yes"),"-")</f>
        <v>-</v>
      </c>
      <c r="R708" s="11" t="str">
        <f t="shared" si="150"/>
        <v>-</v>
      </c>
      <c r="S708" s="11" t="str">
        <f t="shared" si="151"/>
        <v>-</v>
      </c>
      <c r="T708" s="11" t="str">
        <f t="shared" si="152"/>
        <v>-</v>
      </c>
      <c r="U708" s="11" t="str">
        <f t="shared" si="153"/>
        <v>-</v>
      </c>
      <c r="V708" s="11" t="str">
        <f t="shared" si="154"/>
        <v>-</v>
      </c>
      <c r="W708" s="11" t="str">
        <f t="shared" si="146"/>
        <v>-</v>
      </c>
      <c r="X708" s="11" t="str">
        <f t="shared" si="147"/>
        <v>-</v>
      </c>
      <c r="Y708" s="11" t="str" cm="1">
        <f t="array" ref="Y708">IFERROR(_xlfn.IFS(B708=$U$1,"2",B708=$V$1,"2",J708="Yes","1")*1,"-")</f>
        <v>-</v>
      </c>
      <c r="Z708" s="11" t="str">
        <f t="shared" si="148"/>
        <v>-</v>
      </c>
      <c r="AA708" s="11" t="str">
        <f t="shared" si="149"/>
        <v>-</v>
      </c>
      <c r="AB708" s="2" t="str">
        <f t="shared" si="155"/>
        <v>-</v>
      </c>
      <c r="AC708" s="11" t="str">
        <f t="shared" si="156"/>
        <v>-</v>
      </c>
      <c r="AD708" s="11" t="str">
        <f t="shared" si="157"/>
        <v>-</v>
      </c>
      <c r="AE708" s="11" t="str">
        <f t="shared" si="158"/>
        <v>-</v>
      </c>
    </row>
    <row r="709" spans="10:31" x14ac:dyDescent="0.35">
      <c r="J709" s="2" t="str" cm="1">
        <f t="array" ref="J709">IFERROR(_xlfn.IFS('Pod Commentary'!B709='Data Validation'!$B$3,"No",'Pod Commentary'!B709='Data Validation'!$B$4,"Yes",'Pod Commentary'!B709='Data Validation'!$B$5,"Yes",'Pod Commentary'!B709='Data Validation'!$B$6,"Yes",'Pod Commentary'!B709='Data Validation'!$B$7,"Yes",'Pod Commentary'!B709='Data Validation'!$B$8,"No",'Pod Commentary'!B709='Data Validation'!$B$9,"Yes",'Pod Commentary'!B709='Data Validation'!$B$10,"Yes",'Pod Commentary'!B709='Data Validation'!$B$11,"-"),"-")</f>
        <v>-</v>
      </c>
      <c r="K709" s="2" t="str" cm="1">
        <f t="array" ref="K709">IFERROR(_xlfn.IFS(D709="Garage","No",B709='Data Validation'!$B$3,"Yes",'Pod Commentary'!B709='Data Validation'!$B$4,"No",'Pod Commentary'!B709='Data Validation'!$B$5,"No",'Pod Commentary'!B709='Data Validation'!$B$6,"No",'Pod Commentary'!B709='Data Validation'!$B$7,"No",'Pod Commentary'!B709='Data Validation'!$B$8,"Yes",'Pod Commentary'!B709='Data Validation'!$B$9,"No",'Pod Commentary'!B709='Data Validation'!$B$10,"No",'Pod Commentary'!B709='Data Validation'!$B$11,"No"),"-")</f>
        <v>-</v>
      </c>
      <c r="L709" s="2" t="str" cm="1">
        <f t="array" ref="L709">IFERROR(_xlfn.IFS(B709='Data Validation'!$B$6,"Yes",B709='Data Validation'!$B$7,"Yes"),"-")</f>
        <v>-</v>
      </c>
      <c r="R709" s="11" t="str">
        <f t="shared" si="150"/>
        <v>-</v>
      </c>
      <c r="S709" s="11" t="str">
        <f t="shared" si="151"/>
        <v>-</v>
      </c>
      <c r="T709" s="11" t="str">
        <f t="shared" si="152"/>
        <v>-</v>
      </c>
      <c r="U709" s="11" t="str">
        <f t="shared" si="153"/>
        <v>-</v>
      </c>
      <c r="V709" s="11" t="str">
        <f t="shared" si="154"/>
        <v>-</v>
      </c>
      <c r="W709" s="11" t="str">
        <f t="shared" si="146"/>
        <v>-</v>
      </c>
      <c r="X709" s="11" t="str">
        <f t="shared" si="147"/>
        <v>-</v>
      </c>
      <c r="Y709" s="11" t="str" cm="1">
        <f t="array" ref="Y709">IFERROR(_xlfn.IFS(B709=$U$1,"2",B709=$V$1,"2",J709="Yes","1")*1,"-")</f>
        <v>-</v>
      </c>
      <c r="Z709" s="11" t="str">
        <f t="shared" si="148"/>
        <v>-</v>
      </c>
      <c r="AA709" s="11" t="str">
        <f t="shared" si="149"/>
        <v>-</v>
      </c>
      <c r="AB709" s="2" t="str">
        <f t="shared" si="155"/>
        <v>-</v>
      </c>
      <c r="AC709" s="11" t="str">
        <f t="shared" si="156"/>
        <v>-</v>
      </c>
      <c r="AD709" s="11" t="str">
        <f t="shared" si="157"/>
        <v>-</v>
      </c>
      <c r="AE709" s="11" t="str">
        <f t="shared" si="158"/>
        <v>-</v>
      </c>
    </row>
    <row r="710" spans="10:31" x14ac:dyDescent="0.35">
      <c r="J710" s="2" t="str" cm="1">
        <f t="array" ref="J710">IFERROR(_xlfn.IFS('Pod Commentary'!B710='Data Validation'!$B$3,"No",'Pod Commentary'!B710='Data Validation'!$B$4,"Yes",'Pod Commentary'!B710='Data Validation'!$B$5,"Yes",'Pod Commentary'!B710='Data Validation'!$B$6,"Yes",'Pod Commentary'!B710='Data Validation'!$B$7,"Yes",'Pod Commentary'!B710='Data Validation'!$B$8,"No",'Pod Commentary'!B710='Data Validation'!$B$9,"Yes",'Pod Commentary'!B710='Data Validation'!$B$10,"Yes",'Pod Commentary'!B710='Data Validation'!$B$11,"-"),"-")</f>
        <v>-</v>
      </c>
      <c r="K710" s="2" t="str" cm="1">
        <f t="array" ref="K710">IFERROR(_xlfn.IFS(D710="Garage","No",B710='Data Validation'!$B$3,"Yes",'Pod Commentary'!B710='Data Validation'!$B$4,"No",'Pod Commentary'!B710='Data Validation'!$B$5,"No",'Pod Commentary'!B710='Data Validation'!$B$6,"No",'Pod Commentary'!B710='Data Validation'!$B$7,"No",'Pod Commentary'!B710='Data Validation'!$B$8,"Yes",'Pod Commentary'!B710='Data Validation'!$B$9,"No",'Pod Commentary'!B710='Data Validation'!$B$10,"No",'Pod Commentary'!B710='Data Validation'!$B$11,"No"),"-")</f>
        <v>-</v>
      </c>
      <c r="L710" s="2" t="str" cm="1">
        <f t="array" ref="L710">IFERROR(_xlfn.IFS(B710='Data Validation'!$B$6,"Yes",B710='Data Validation'!$B$7,"Yes"),"-")</f>
        <v>-</v>
      </c>
      <c r="R710" s="11" t="str">
        <f t="shared" si="150"/>
        <v>-</v>
      </c>
      <c r="S710" s="11" t="str">
        <f t="shared" si="151"/>
        <v>-</v>
      </c>
      <c r="T710" s="11" t="str">
        <f t="shared" si="152"/>
        <v>-</v>
      </c>
      <c r="U710" s="11" t="str">
        <f t="shared" si="153"/>
        <v>-</v>
      </c>
      <c r="V710" s="11" t="str">
        <f t="shared" si="154"/>
        <v>-</v>
      </c>
      <c r="W710" s="11" t="str">
        <f t="shared" si="146"/>
        <v>-</v>
      </c>
      <c r="X710" s="11" t="str">
        <f t="shared" si="147"/>
        <v>-</v>
      </c>
      <c r="Y710" s="11" t="str" cm="1">
        <f t="array" ref="Y710">IFERROR(_xlfn.IFS(B710=$U$1,"2",B710=$V$1,"2",J710="Yes","1")*1,"-")</f>
        <v>-</v>
      </c>
      <c r="Z710" s="11" t="str">
        <f t="shared" si="148"/>
        <v>-</v>
      </c>
      <c r="AA710" s="11" t="str">
        <f t="shared" si="149"/>
        <v>-</v>
      </c>
      <c r="AB710" s="2" t="str">
        <f t="shared" si="155"/>
        <v>-</v>
      </c>
      <c r="AC710" s="11" t="str">
        <f t="shared" si="156"/>
        <v>-</v>
      </c>
      <c r="AD710" s="11" t="str">
        <f t="shared" si="157"/>
        <v>-</v>
      </c>
      <c r="AE710" s="11" t="str">
        <f t="shared" si="158"/>
        <v>-</v>
      </c>
    </row>
    <row r="711" spans="10:31" x14ac:dyDescent="0.35">
      <c r="J711" s="2" t="str" cm="1">
        <f t="array" ref="J711">IFERROR(_xlfn.IFS('Pod Commentary'!B711='Data Validation'!$B$3,"No",'Pod Commentary'!B711='Data Validation'!$B$4,"Yes",'Pod Commentary'!B711='Data Validation'!$B$5,"Yes",'Pod Commentary'!B711='Data Validation'!$B$6,"Yes",'Pod Commentary'!B711='Data Validation'!$B$7,"Yes",'Pod Commentary'!B711='Data Validation'!$B$8,"No",'Pod Commentary'!B711='Data Validation'!$B$9,"Yes",'Pod Commentary'!B711='Data Validation'!$B$10,"Yes",'Pod Commentary'!B711='Data Validation'!$B$11,"-"),"-")</f>
        <v>-</v>
      </c>
      <c r="K711" s="2" t="str" cm="1">
        <f t="array" ref="K711">IFERROR(_xlfn.IFS(D711="Garage","No",B711='Data Validation'!$B$3,"Yes",'Pod Commentary'!B711='Data Validation'!$B$4,"No",'Pod Commentary'!B711='Data Validation'!$B$5,"No",'Pod Commentary'!B711='Data Validation'!$B$6,"No",'Pod Commentary'!B711='Data Validation'!$B$7,"No",'Pod Commentary'!B711='Data Validation'!$B$8,"Yes",'Pod Commentary'!B711='Data Validation'!$B$9,"No",'Pod Commentary'!B711='Data Validation'!$B$10,"No",'Pod Commentary'!B711='Data Validation'!$B$11,"No"),"-")</f>
        <v>-</v>
      </c>
      <c r="L711" s="2" t="str" cm="1">
        <f t="array" ref="L711">IFERROR(_xlfn.IFS(B711='Data Validation'!$B$6,"Yes",B711='Data Validation'!$B$7,"Yes"),"-")</f>
        <v>-</v>
      </c>
      <c r="R711" s="11" t="str">
        <f t="shared" si="150"/>
        <v>-</v>
      </c>
      <c r="S711" s="11" t="str">
        <f t="shared" si="151"/>
        <v>-</v>
      </c>
      <c r="T711" s="11" t="str">
        <f t="shared" si="152"/>
        <v>-</v>
      </c>
      <c r="U711" s="11" t="str">
        <f t="shared" si="153"/>
        <v>-</v>
      </c>
      <c r="V711" s="11" t="str">
        <f t="shared" si="154"/>
        <v>-</v>
      </c>
      <c r="W711" s="11" t="str">
        <f t="shared" ref="W711:W774" si="159">IFERROR(IF(E711=$W$1,"1","-")*1,"-")</f>
        <v>-</v>
      </c>
      <c r="X711" s="11" t="str">
        <f t="shared" ref="X711:X774" si="160">IFERROR(IF(E711=$X$1,"1","-")*1,"-")</f>
        <v>-</v>
      </c>
      <c r="Y711" s="11" t="str" cm="1">
        <f t="array" ref="Y711">IFERROR(_xlfn.IFS(B711=$U$1,"2",B711=$V$1,"2",J711="Yes","1")*1,"-")</f>
        <v>-</v>
      </c>
      <c r="Z711" s="11" t="str">
        <f t="shared" ref="Z711:Z774" si="161">IFERROR(IF(K711="Yes","1","-")*1,"-")</f>
        <v>-</v>
      </c>
      <c r="AA711" s="11" t="str">
        <f t="shared" ref="AA711:AA774" si="162">IFERROR(IF(L711="Yes","1","-")*1,"-")</f>
        <v>-</v>
      </c>
      <c r="AB711" s="2" t="str">
        <f t="shared" si="155"/>
        <v>-</v>
      </c>
      <c r="AC711" s="11" t="str">
        <f t="shared" si="156"/>
        <v>-</v>
      </c>
      <c r="AD711" s="11" t="str">
        <f t="shared" si="157"/>
        <v>-</v>
      </c>
      <c r="AE711" s="11" t="str">
        <f t="shared" si="158"/>
        <v>-</v>
      </c>
    </row>
    <row r="712" spans="10:31" x14ac:dyDescent="0.35">
      <c r="J712" s="2" t="str" cm="1">
        <f t="array" ref="J712">IFERROR(_xlfn.IFS('Pod Commentary'!B712='Data Validation'!$B$3,"No",'Pod Commentary'!B712='Data Validation'!$B$4,"Yes",'Pod Commentary'!B712='Data Validation'!$B$5,"Yes",'Pod Commentary'!B712='Data Validation'!$B$6,"Yes",'Pod Commentary'!B712='Data Validation'!$B$7,"Yes",'Pod Commentary'!B712='Data Validation'!$B$8,"No",'Pod Commentary'!B712='Data Validation'!$B$9,"Yes",'Pod Commentary'!B712='Data Validation'!$B$10,"Yes",'Pod Commentary'!B712='Data Validation'!$B$11,"-"),"-")</f>
        <v>-</v>
      </c>
      <c r="K712" s="2" t="str" cm="1">
        <f t="array" ref="K712">IFERROR(_xlfn.IFS(D712="Garage","No",B712='Data Validation'!$B$3,"Yes",'Pod Commentary'!B712='Data Validation'!$B$4,"No",'Pod Commentary'!B712='Data Validation'!$B$5,"No",'Pod Commentary'!B712='Data Validation'!$B$6,"No",'Pod Commentary'!B712='Data Validation'!$B$7,"No",'Pod Commentary'!B712='Data Validation'!$B$8,"Yes",'Pod Commentary'!B712='Data Validation'!$B$9,"No",'Pod Commentary'!B712='Data Validation'!$B$10,"No",'Pod Commentary'!B712='Data Validation'!$B$11,"No"),"-")</f>
        <v>-</v>
      </c>
      <c r="L712" s="2" t="str" cm="1">
        <f t="array" ref="L712">IFERROR(_xlfn.IFS(B712='Data Validation'!$B$6,"Yes",B712='Data Validation'!$B$7,"Yes"),"-")</f>
        <v>-</v>
      </c>
      <c r="R712" s="11" t="str">
        <f t="shared" si="150"/>
        <v>-</v>
      </c>
      <c r="S712" s="11" t="str">
        <f t="shared" si="151"/>
        <v>-</v>
      </c>
      <c r="T712" s="11" t="str">
        <f t="shared" si="152"/>
        <v>-</v>
      </c>
      <c r="U712" s="11" t="str">
        <f t="shared" si="153"/>
        <v>-</v>
      </c>
      <c r="V712" s="11" t="str">
        <f t="shared" si="154"/>
        <v>-</v>
      </c>
      <c r="W712" s="11" t="str">
        <f t="shared" si="159"/>
        <v>-</v>
      </c>
      <c r="X712" s="11" t="str">
        <f t="shared" si="160"/>
        <v>-</v>
      </c>
      <c r="Y712" s="11" t="str" cm="1">
        <f t="array" ref="Y712">IFERROR(_xlfn.IFS(B712=$U$1,"2",B712=$V$1,"2",J712="Yes","1")*1,"-")</f>
        <v>-</v>
      </c>
      <c r="Z712" s="11" t="str">
        <f t="shared" si="161"/>
        <v>-</v>
      </c>
      <c r="AA712" s="11" t="str">
        <f t="shared" si="162"/>
        <v>-</v>
      </c>
      <c r="AB712" s="2" t="str">
        <f t="shared" si="155"/>
        <v>-</v>
      </c>
      <c r="AC712" s="11" t="str">
        <f t="shared" si="156"/>
        <v>-</v>
      </c>
      <c r="AD712" s="11" t="str">
        <f t="shared" si="157"/>
        <v>-</v>
      </c>
      <c r="AE712" s="11" t="str">
        <f t="shared" si="158"/>
        <v>-</v>
      </c>
    </row>
    <row r="713" spans="10:31" x14ac:dyDescent="0.35">
      <c r="J713" s="2" t="str" cm="1">
        <f t="array" ref="J713">IFERROR(_xlfn.IFS('Pod Commentary'!B713='Data Validation'!$B$3,"No",'Pod Commentary'!B713='Data Validation'!$B$4,"Yes",'Pod Commentary'!B713='Data Validation'!$B$5,"Yes",'Pod Commentary'!B713='Data Validation'!$B$6,"Yes",'Pod Commentary'!B713='Data Validation'!$B$7,"Yes",'Pod Commentary'!B713='Data Validation'!$B$8,"No",'Pod Commentary'!B713='Data Validation'!$B$9,"Yes",'Pod Commentary'!B713='Data Validation'!$B$10,"Yes",'Pod Commentary'!B713='Data Validation'!$B$11,"-"),"-")</f>
        <v>-</v>
      </c>
      <c r="K713" s="2" t="str" cm="1">
        <f t="array" ref="K713">IFERROR(_xlfn.IFS(D713="Garage","No",B713='Data Validation'!$B$3,"Yes",'Pod Commentary'!B713='Data Validation'!$B$4,"No",'Pod Commentary'!B713='Data Validation'!$B$5,"No",'Pod Commentary'!B713='Data Validation'!$B$6,"No",'Pod Commentary'!B713='Data Validation'!$B$7,"No",'Pod Commentary'!B713='Data Validation'!$B$8,"Yes",'Pod Commentary'!B713='Data Validation'!$B$9,"No",'Pod Commentary'!B713='Data Validation'!$B$10,"No",'Pod Commentary'!B713='Data Validation'!$B$11,"No"),"-")</f>
        <v>-</v>
      </c>
      <c r="L713" s="2" t="str" cm="1">
        <f t="array" ref="L713">IFERROR(_xlfn.IFS(B713='Data Validation'!$B$6,"Yes",B713='Data Validation'!$B$7,"Yes"),"-")</f>
        <v>-</v>
      </c>
      <c r="R713" s="11" t="str">
        <f t="shared" si="150"/>
        <v>-</v>
      </c>
      <c r="S713" s="11" t="str">
        <f t="shared" si="151"/>
        <v>-</v>
      </c>
      <c r="T713" s="11" t="str">
        <f t="shared" si="152"/>
        <v>-</v>
      </c>
      <c r="U713" s="11" t="str">
        <f t="shared" si="153"/>
        <v>-</v>
      </c>
      <c r="V713" s="11" t="str">
        <f t="shared" si="154"/>
        <v>-</v>
      </c>
      <c r="W713" s="11" t="str">
        <f t="shared" si="159"/>
        <v>-</v>
      </c>
      <c r="X713" s="11" t="str">
        <f t="shared" si="160"/>
        <v>-</v>
      </c>
      <c r="Y713" s="11" t="str" cm="1">
        <f t="array" ref="Y713">IFERROR(_xlfn.IFS(B713=$U$1,"2",B713=$V$1,"2",J713="Yes","1")*1,"-")</f>
        <v>-</v>
      </c>
      <c r="Z713" s="11" t="str">
        <f t="shared" si="161"/>
        <v>-</v>
      </c>
      <c r="AA713" s="11" t="str">
        <f t="shared" si="162"/>
        <v>-</v>
      </c>
      <c r="AB713" s="2" t="str">
        <f t="shared" si="155"/>
        <v>-</v>
      </c>
      <c r="AC713" s="11" t="str">
        <f t="shared" si="156"/>
        <v>-</v>
      </c>
      <c r="AD713" s="11" t="str">
        <f t="shared" si="157"/>
        <v>-</v>
      </c>
      <c r="AE713" s="11" t="str">
        <f t="shared" si="158"/>
        <v>-</v>
      </c>
    </row>
    <row r="714" spans="10:31" x14ac:dyDescent="0.35">
      <c r="J714" s="2" t="str" cm="1">
        <f t="array" ref="J714">IFERROR(_xlfn.IFS('Pod Commentary'!B714='Data Validation'!$B$3,"No",'Pod Commentary'!B714='Data Validation'!$B$4,"Yes",'Pod Commentary'!B714='Data Validation'!$B$5,"Yes",'Pod Commentary'!B714='Data Validation'!$B$6,"Yes",'Pod Commentary'!B714='Data Validation'!$B$7,"Yes",'Pod Commentary'!B714='Data Validation'!$B$8,"No",'Pod Commentary'!B714='Data Validation'!$B$9,"Yes",'Pod Commentary'!B714='Data Validation'!$B$10,"Yes",'Pod Commentary'!B714='Data Validation'!$B$11,"-"),"-")</f>
        <v>-</v>
      </c>
      <c r="K714" s="2" t="str" cm="1">
        <f t="array" ref="K714">IFERROR(_xlfn.IFS(D714="Garage","No",B714='Data Validation'!$B$3,"Yes",'Pod Commentary'!B714='Data Validation'!$B$4,"No",'Pod Commentary'!B714='Data Validation'!$B$5,"No",'Pod Commentary'!B714='Data Validation'!$B$6,"No",'Pod Commentary'!B714='Data Validation'!$B$7,"No",'Pod Commentary'!B714='Data Validation'!$B$8,"Yes",'Pod Commentary'!B714='Data Validation'!$B$9,"No",'Pod Commentary'!B714='Data Validation'!$B$10,"No",'Pod Commentary'!B714='Data Validation'!$B$11,"No"),"-")</f>
        <v>-</v>
      </c>
      <c r="L714" s="2" t="str" cm="1">
        <f t="array" ref="L714">IFERROR(_xlfn.IFS(B714='Data Validation'!$B$6,"Yes",B714='Data Validation'!$B$7,"Yes"),"-")</f>
        <v>-</v>
      </c>
      <c r="R714" s="11" t="str">
        <f t="shared" si="150"/>
        <v>-</v>
      </c>
      <c r="S714" s="11" t="str">
        <f t="shared" si="151"/>
        <v>-</v>
      </c>
      <c r="T714" s="11" t="str">
        <f t="shared" si="152"/>
        <v>-</v>
      </c>
      <c r="U714" s="11" t="str">
        <f t="shared" si="153"/>
        <v>-</v>
      </c>
      <c r="V714" s="11" t="str">
        <f t="shared" si="154"/>
        <v>-</v>
      </c>
      <c r="W714" s="11" t="str">
        <f t="shared" si="159"/>
        <v>-</v>
      </c>
      <c r="X714" s="11" t="str">
        <f t="shared" si="160"/>
        <v>-</v>
      </c>
      <c r="Y714" s="11" t="str" cm="1">
        <f t="array" ref="Y714">IFERROR(_xlfn.IFS(B714=$U$1,"2",B714=$V$1,"2",J714="Yes","1")*1,"-")</f>
        <v>-</v>
      </c>
      <c r="Z714" s="11" t="str">
        <f t="shared" si="161"/>
        <v>-</v>
      </c>
      <c r="AA714" s="11" t="str">
        <f t="shared" si="162"/>
        <v>-</v>
      </c>
      <c r="AB714" s="2" t="str">
        <f t="shared" si="155"/>
        <v>-</v>
      </c>
      <c r="AC714" s="11" t="str">
        <f t="shared" si="156"/>
        <v>-</v>
      </c>
      <c r="AD714" s="11" t="str">
        <f t="shared" si="157"/>
        <v>-</v>
      </c>
      <c r="AE714" s="11" t="str">
        <f t="shared" si="158"/>
        <v>-</v>
      </c>
    </row>
    <row r="715" spans="10:31" x14ac:dyDescent="0.35">
      <c r="J715" s="2" t="str" cm="1">
        <f t="array" ref="J715">IFERROR(_xlfn.IFS('Pod Commentary'!B715='Data Validation'!$B$3,"No",'Pod Commentary'!B715='Data Validation'!$B$4,"Yes",'Pod Commentary'!B715='Data Validation'!$B$5,"Yes",'Pod Commentary'!B715='Data Validation'!$B$6,"Yes",'Pod Commentary'!B715='Data Validation'!$B$7,"Yes",'Pod Commentary'!B715='Data Validation'!$B$8,"No",'Pod Commentary'!B715='Data Validation'!$B$9,"Yes",'Pod Commentary'!B715='Data Validation'!$B$10,"Yes",'Pod Commentary'!B715='Data Validation'!$B$11,"-"),"-")</f>
        <v>-</v>
      </c>
      <c r="K715" s="2" t="str" cm="1">
        <f t="array" ref="K715">IFERROR(_xlfn.IFS(D715="Garage","No",B715='Data Validation'!$B$3,"Yes",'Pod Commentary'!B715='Data Validation'!$B$4,"No",'Pod Commentary'!B715='Data Validation'!$B$5,"No",'Pod Commentary'!B715='Data Validation'!$B$6,"No",'Pod Commentary'!B715='Data Validation'!$B$7,"No",'Pod Commentary'!B715='Data Validation'!$B$8,"Yes",'Pod Commentary'!B715='Data Validation'!$B$9,"No",'Pod Commentary'!B715='Data Validation'!$B$10,"No",'Pod Commentary'!B715='Data Validation'!$B$11,"No"),"-")</f>
        <v>-</v>
      </c>
      <c r="L715" s="2" t="str" cm="1">
        <f t="array" ref="L715">IFERROR(_xlfn.IFS(B715='Data Validation'!$B$6,"Yes",B715='Data Validation'!$B$7,"Yes"),"-")</f>
        <v>-</v>
      </c>
      <c r="R715" s="11" t="str">
        <f t="shared" si="150"/>
        <v>-</v>
      </c>
      <c r="S715" s="11" t="str">
        <f t="shared" si="151"/>
        <v>-</v>
      </c>
      <c r="T715" s="11" t="str">
        <f t="shared" si="152"/>
        <v>-</v>
      </c>
      <c r="U715" s="11" t="str">
        <f t="shared" si="153"/>
        <v>-</v>
      </c>
      <c r="V715" s="11" t="str">
        <f t="shared" si="154"/>
        <v>-</v>
      </c>
      <c r="W715" s="11" t="str">
        <f t="shared" si="159"/>
        <v>-</v>
      </c>
      <c r="X715" s="11" t="str">
        <f t="shared" si="160"/>
        <v>-</v>
      </c>
      <c r="Y715" s="11" t="str" cm="1">
        <f t="array" ref="Y715">IFERROR(_xlfn.IFS(B715=$U$1,"2",B715=$V$1,"2",J715="Yes","1")*1,"-")</f>
        <v>-</v>
      </c>
      <c r="Z715" s="11" t="str">
        <f t="shared" si="161"/>
        <v>-</v>
      </c>
      <c r="AA715" s="11" t="str">
        <f t="shared" si="162"/>
        <v>-</v>
      </c>
      <c r="AB715" s="2" t="str">
        <f t="shared" si="155"/>
        <v>-</v>
      </c>
      <c r="AC715" s="11" t="str">
        <f t="shared" si="156"/>
        <v>-</v>
      </c>
      <c r="AD715" s="11" t="str">
        <f t="shared" si="157"/>
        <v>-</v>
      </c>
      <c r="AE715" s="11" t="str">
        <f t="shared" si="158"/>
        <v>-</v>
      </c>
    </row>
    <row r="716" spans="10:31" x14ac:dyDescent="0.35">
      <c r="J716" s="2" t="str" cm="1">
        <f t="array" ref="J716">IFERROR(_xlfn.IFS('Pod Commentary'!B716='Data Validation'!$B$3,"No",'Pod Commentary'!B716='Data Validation'!$B$4,"Yes",'Pod Commentary'!B716='Data Validation'!$B$5,"Yes",'Pod Commentary'!B716='Data Validation'!$B$6,"Yes",'Pod Commentary'!B716='Data Validation'!$B$7,"Yes",'Pod Commentary'!B716='Data Validation'!$B$8,"No",'Pod Commentary'!B716='Data Validation'!$B$9,"Yes",'Pod Commentary'!B716='Data Validation'!$B$10,"Yes",'Pod Commentary'!B716='Data Validation'!$B$11,"-"),"-")</f>
        <v>-</v>
      </c>
      <c r="K716" s="2" t="str" cm="1">
        <f t="array" ref="K716">IFERROR(_xlfn.IFS(D716="Garage","No",B716='Data Validation'!$B$3,"Yes",'Pod Commentary'!B716='Data Validation'!$B$4,"No",'Pod Commentary'!B716='Data Validation'!$B$5,"No",'Pod Commentary'!B716='Data Validation'!$B$6,"No",'Pod Commentary'!B716='Data Validation'!$B$7,"No",'Pod Commentary'!B716='Data Validation'!$B$8,"Yes",'Pod Commentary'!B716='Data Validation'!$B$9,"No",'Pod Commentary'!B716='Data Validation'!$B$10,"No",'Pod Commentary'!B716='Data Validation'!$B$11,"No"),"-")</f>
        <v>-</v>
      </c>
      <c r="L716" s="2" t="str" cm="1">
        <f t="array" ref="L716">IFERROR(_xlfn.IFS(B716='Data Validation'!$B$6,"Yes",B716='Data Validation'!$B$7,"Yes"),"-")</f>
        <v>-</v>
      </c>
      <c r="R716" s="11" t="str">
        <f t="shared" si="150"/>
        <v>-</v>
      </c>
      <c r="S716" s="11" t="str">
        <f t="shared" si="151"/>
        <v>-</v>
      </c>
      <c r="T716" s="11" t="str">
        <f t="shared" si="152"/>
        <v>-</v>
      </c>
      <c r="U716" s="11" t="str">
        <f t="shared" si="153"/>
        <v>-</v>
      </c>
      <c r="V716" s="11" t="str">
        <f t="shared" si="154"/>
        <v>-</v>
      </c>
      <c r="W716" s="11" t="str">
        <f t="shared" si="159"/>
        <v>-</v>
      </c>
      <c r="X716" s="11" t="str">
        <f t="shared" si="160"/>
        <v>-</v>
      </c>
      <c r="Y716" s="11" t="str" cm="1">
        <f t="array" ref="Y716">IFERROR(_xlfn.IFS(B716=$U$1,"2",B716=$V$1,"2",J716="Yes","1")*1,"-")</f>
        <v>-</v>
      </c>
      <c r="Z716" s="11" t="str">
        <f t="shared" si="161"/>
        <v>-</v>
      </c>
      <c r="AA716" s="11" t="str">
        <f t="shared" si="162"/>
        <v>-</v>
      </c>
      <c r="AB716" s="2" t="str">
        <f t="shared" si="155"/>
        <v>-</v>
      </c>
      <c r="AC716" s="11" t="str">
        <f t="shared" si="156"/>
        <v>-</v>
      </c>
      <c r="AD716" s="11" t="str">
        <f t="shared" si="157"/>
        <v>-</v>
      </c>
      <c r="AE716" s="11" t="str">
        <f t="shared" si="158"/>
        <v>-</v>
      </c>
    </row>
    <row r="717" spans="10:31" x14ac:dyDescent="0.35">
      <c r="J717" s="2" t="str" cm="1">
        <f t="array" ref="J717">IFERROR(_xlfn.IFS('Pod Commentary'!B717='Data Validation'!$B$3,"No",'Pod Commentary'!B717='Data Validation'!$B$4,"Yes",'Pod Commentary'!B717='Data Validation'!$B$5,"Yes",'Pod Commentary'!B717='Data Validation'!$B$6,"Yes",'Pod Commentary'!B717='Data Validation'!$B$7,"Yes",'Pod Commentary'!B717='Data Validation'!$B$8,"No",'Pod Commentary'!B717='Data Validation'!$B$9,"Yes",'Pod Commentary'!B717='Data Validation'!$B$10,"Yes",'Pod Commentary'!B717='Data Validation'!$B$11,"-"),"-")</f>
        <v>-</v>
      </c>
      <c r="K717" s="2" t="str" cm="1">
        <f t="array" ref="K717">IFERROR(_xlfn.IFS(D717="Garage","No",B717='Data Validation'!$B$3,"Yes",'Pod Commentary'!B717='Data Validation'!$B$4,"No",'Pod Commentary'!B717='Data Validation'!$B$5,"No",'Pod Commentary'!B717='Data Validation'!$B$6,"No",'Pod Commentary'!B717='Data Validation'!$B$7,"No",'Pod Commentary'!B717='Data Validation'!$B$8,"Yes",'Pod Commentary'!B717='Data Validation'!$B$9,"No",'Pod Commentary'!B717='Data Validation'!$B$10,"No",'Pod Commentary'!B717='Data Validation'!$B$11,"No"),"-")</f>
        <v>-</v>
      </c>
      <c r="L717" s="2" t="str" cm="1">
        <f t="array" ref="L717">IFERROR(_xlfn.IFS(B717='Data Validation'!$B$6,"Yes",B717='Data Validation'!$B$7,"Yes"),"-")</f>
        <v>-</v>
      </c>
      <c r="R717" s="11" t="str">
        <f t="shared" si="150"/>
        <v>-</v>
      </c>
      <c r="S717" s="11" t="str">
        <f t="shared" si="151"/>
        <v>-</v>
      </c>
      <c r="T717" s="11" t="str">
        <f t="shared" si="152"/>
        <v>-</v>
      </c>
      <c r="U717" s="11" t="str">
        <f t="shared" si="153"/>
        <v>-</v>
      </c>
      <c r="V717" s="11" t="str">
        <f t="shared" si="154"/>
        <v>-</v>
      </c>
      <c r="W717" s="11" t="str">
        <f t="shared" si="159"/>
        <v>-</v>
      </c>
      <c r="X717" s="11" t="str">
        <f t="shared" si="160"/>
        <v>-</v>
      </c>
      <c r="Y717" s="11" t="str" cm="1">
        <f t="array" ref="Y717">IFERROR(_xlfn.IFS(B717=$U$1,"2",B717=$V$1,"2",J717="Yes","1")*1,"-")</f>
        <v>-</v>
      </c>
      <c r="Z717" s="11" t="str">
        <f t="shared" si="161"/>
        <v>-</v>
      </c>
      <c r="AA717" s="11" t="str">
        <f t="shared" si="162"/>
        <v>-</v>
      </c>
      <c r="AB717" s="2" t="str">
        <f t="shared" si="155"/>
        <v>-</v>
      </c>
      <c r="AC717" s="11" t="str">
        <f t="shared" si="156"/>
        <v>-</v>
      </c>
      <c r="AD717" s="11" t="str">
        <f t="shared" si="157"/>
        <v>-</v>
      </c>
      <c r="AE717" s="11" t="str">
        <f t="shared" si="158"/>
        <v>-</v>
      </c>
    </row>
    <row r="718" spans="10:31" x14ac:dyDescent="0.35">
      <c r="J718" s="2" t="str" cm="1">
        <f t="array" ref="J718">IFERROR(_xlfn.IFS('Pod Commentary'!B718='Data Validation'!$B$3,"No",'Pod Commentary'!B718='Data Validation'!$B$4,"Yes",'Pod Commentary'!B718='Data Validation'!$B$5,"Yes",'Pod Commentary'!B718='Data Validation'!$B$6,"Yes",'Pod Commentary'!B718='Data Validation'!$B$7,"Yes",'Pod Commentary'!B718='Data Validation'!$B$8,"No",'Pod Commentary'!B718='Data Validation'!$B$9,"Yes",'Pod Commentary'!B718='Data Validation'!$B$10,"Yes",'Pod Commentary'!B718='Data Validation'!$B$11,"-"),"-")</f>
        <v>-</v>
      </c>
      <c r="K718" s="2" t="str" cm="1">
        <f t="array" ref="K718">IFERROR(_xlfn.IFS(D718="Garage","No",B718='Data Validation'!$B$3,"Yes",'Pod Commentary'!B718='Data Validation'!$B$4,"No",'Pod Commentary'!B718='Data Validation'!$B$5,"No",'Pod Commentary'!B718='Data Validation'!$B$6,"No",'Pod Commentary'!B718='Data Validation'!$B$7,"No",'Pod Commentary'!B718='Data Validation'!$B$8,"Yes",'Pod Commentary'!B718='Data Validation'!$B$9,"No",'Pod Commentary'!B718='Data Validation'!$B$10,"No",'Pod Commentary'!B718='Data Validation'!$B$11,"No"),"-")</f>
        <v>-</v>
      </c>
      <c r="L718" s="2" t="str" cm="1">
        <f t="array" ref="L718">IFERROR(_xlfn.IFS(B718='Data Validation'!$B$6,"Yes",B718='Data Validation'!$B$7,"Yes"),"-")</f>
        <v>-</v>
      </c>
      <c r="R718" s="11" t="str">
        <f t="shared" si="150"/>
        <v>-</v>
      </c>
      <c r="S718" s="11" t="str">
        <f t="shared" si="151"/>
        <v>-</v>
      </c>
      <c r="T718" s="11" t="str">
        <f t="shared" si="152"/>
        <v>-</v>
      </c>
      <c r="U718" s="11" t="str">
        <f t="shared" si="153"/>
        <v>-</v>
      </c>
      <c r="V718" s="11" t="str">
        <f t="shared" si="154"/>
        <v>-</v>
      </c>
      <c r="W718" s="11" t="str">
        <f t="shared" si="159"/>
        <v>-</v>
      </c>
      <c r="X718" s="11" t="str">
        <f t="shared" si="160"/>
        <v>-</v>
      </c>
      <c r="Y718" s="11" t="str" cm="1">
        <f t="array" ref="Y718">IFERROR(_xlfn.IFS(B718=$U$1,"2",B718=$V$1,"2",J718="Yes","1")*1,"-")</f>
        <v>-</v>
      </c>
      <c r="Z718" s="11" t="str">
        <f t="shared" si="161"/>
        <v>-</v>
      </c>
      <c r="AA718" s="11" t="str">
        <f t="shared" si="162"/>
        <v>-</v>
      </c>
      <c r="AB718" s="2" t="str">
        <f t="shared" si="155"/>
        <v>-</v>
      </c>
      <c r="AC718" s="11" t="str">
        <f t="shared" si="156"/>
        <v>-</v>
      </c>
      <c r="AD718" s="11" t="str">
        <f t="shared" si="157"/>
        <v>-</v>
      </c>
      <c r="AE718" s="11" t="str">
        <f t="shared" si="158"/>
        <v>-</v>
      </c>
    </row>
    <row r="719" spans="10:31" x14ac:dyDescent="0.35">
      <c r="J719" s="2" t="str" cm="1">
        <f t="array" ref="J719">IFERROR(_xlfn.IFS('Pod Commentary'!B719='Data Validation'!$B$3,"No",'Pod Commentary'!B719='Data Validation'!$B$4,"Yes",'Pod Commentary'!B719='Data Validation'!$B$5,"Yes",'Pod Commentary'!B719='Data Validation'!$B$6,"Yes",'Pod Commentary'!B719='Data Validation'!$B$7,"Yes",'Pod Commentary'!B719='Data Validation'!$B$8,"No",'Pod Commentary'!B719='Data Validation'!$B$9,"Yes",'Pod Commentary'!B719='Data Validation'!$B$10,"Yes",'Pod Commentary'!B719='Data Validation'!$B$11,"-"),"-")</f>
        <v>-</v>
      </c>
      <c r="K719" s="2" t="str" cm="1">
        <f t="array" ref="K719">IFERROR(_xlfn.IFS(D719="Garage","No",B719='Data Validation'!$B$3,"Yes",'Pod Commentary'!B719='Data Validation'!$B$4,"No",'Pod Commentary'!B719='Data Validation'!$B$5,"No",'Pod Commentary'!B719='Data Validation'!$B$6,"No",'Pod Commentary'!B719='Data Validation'!$B$7,"No",'Pod Commentary'!B719='Data Validation'!$B$8,"Yes",'Pod Commentary'!B719='Data Validation'!$B$9,"No",'Pod Commentary'!B719='Data Validation'!$B$10,"No",'Pod Commentary'!B719='Data Validation'!$B$11,"No"),"-")</f>
        <v>-</v>
      </c>
      <c r="L719" s="2" t="str" cm="1">
        <f t="array" ref="L719">IFERROR(_xlfn.IFS(B719='Data Validation'!$B$6,"Yes",B719='Data Validation'!$B$7,"Yes"),"-")</f>
        <v>-</v>
      </c>
      <c r="R719" s="11" t="str">
        <f t="shared" si="150"/>
        <v>-</v>
      </c>
      <c r="S719" s="11" t="str">
        <f t="shared" si="151"/>
        <v>-</v>
      </c>
      <c r="T719" s="11" t="str">
        <f t="shared" si="152"/>
        <v>-</v>
      </c>
      <c r="U719" s="11" t="str">
        <f t="shared" si="153"/>
        <v>-</v>
      </c>
      <c r="V719" s="11" t="str">
        <f t="shared" si="154"/>
        <v>-</v>
      </c>
      <c r="W719" s="11" t="str">
        <f t="shared" si="159"/>
        <v>-</v>
      </c>
      <c r="X719" s="11" t="str">
        <f t="shared" si="160"/>
        <v>-</v>
      </c>
      <c r="Y719" s="11" t="str" cm="1">
        <f t="array" ref="Y719">IFERROR(_xlfn.IFS(B719=$U$1,"2",B719=$V$1,"2",J719="Yes","1")*1,"-")</f>
        <v>-</v>
      </c>
      <c r="Z719" s="11" t="str">
        <f t="shared" si="161"/>
        <v>-</v>
      </c>
      <c r="AA719" s="11" t="str">
        <f t="shared" si="162"/>
        <v>-</v>
      </c>
      <c r="AB719" s="2" t="str">
        <f t="shared" si="155"/>
        <v>-</v>
      </c>
      <c r="AC719" s="11" t="str">
        <f t="shared" si="156"/>
        <v>-</v>
      </c>
      <c r="AD719" s="11" t="str">
        <f t="shared" si="157"/>
        <v>-</v>
      </c>
      <c r="AE719" s="11" t="str">
        <f t="shared" si="158"/>
        <v>-</v>
      </c>
    </row>
    <row r="720" spans="10:31" x14ac:dyDescent="0.35">
      <c r="J720" s="2" t="str" cm="1">
        <f t="array" ref="J720">IFERROR(_xlfn.IFS('Pod Commentary'!B720='Data Validation'!$B$3,"No",'Pod Commentary'!B720='Data Validation'!$B$4,"Yes",'Pod Commentary'!B720='Data Validation'!$B$5,"Yes",'Pod Commentary'!B720='Data Validation'!$B$6,"Yes",'Pod Commentary'!B720='Data Validation'!$B$7,"Yes",'Pod Commentary'!B720='Data Validation'!$B$8,"No",'Pod Commentary'!B720='Data Validation'!$B$9,"Yes",'Pod Commentary'!B720='Data Validation'!$B$10,"Yes",'Pod Commentary'!B720='Data Validation'!$B$11,"-"),"-")</f>
        <v>-</v>
      </c>
      <c r="K720" s="2" t="str" cm="1">
        <f t="array" ref="K720">IFERROR(_xlfn.IFS(D720="Garage","No",B720='Data Validation'!$B$3,"Yes",'Pod Commentary'!B720='Data Validation'!$B$4,"No",'Pod Commentary'!B720='Data Validation'!$B$5,"No",'Pod Commentary'!B720='Data Validation'!$B$6,"No",'Pod Commentary'!B720='Data Validation'!$B$7,"No",'Pod Commentary'!B720='Data Validation'!$B$8,"Yes",'Pod Commentary'!B720='Data Validation'!$B$9,"No",'Pod Commentary'!B720='Data Validation'!$B$10,"No",'Pod Commentary'!B720='Data Validation'!$B$11,"No"),"-")</f>
        <v>-</v>
      </c>
      <c r="L720" s="2" t="str" cm="1">
        <f t="array" ref="L720">IFERROR(_xlfn.IFS(B720='Data Validation'!$B$6,"Yes",B720='Data Validation'!$B$7,"Yes"),"-")</f>
        <v>-</v>
      </c>
      <c r="R720" s="11" t="str">
        <f t="shared" si="150"/>
        <v>-</v>
      </c>
      <c r="S720" s="11" t="str">
        <f t="shared" si="151"/>
        <v>-</v>
      </c>
      <c r="T720" s="11" t="str">
        <f t="shared" si="152"/>
        <v>-</v>
      </c>
      <c r="U720" s="11" t="str">
        <f t="shared" si="153"/>
        <v>-</v>
      </c>
      <c r="V720" s="11" t="str">
        <f t="shared" si="154"/>
        <v>-</v>
      </c>
      <c r="W720" s="11" t="str">
        <f t="shared" si="159"/>
        <v>-</v>
      </c>
      <c r="X720" s="11" t="str">
        <f t="shared" si="160"/>
        <v>-</v>
      </c>
      <c r="Y720" s="11" t="str" cm="1">
        <f t="array" ref="Y720">IFERROR(_xlfn.IFS(B720=$U$1,"2",B720=$V$1,"2",J720="Yes","1")*1,"-")</f>
        <v>-</v>
      </c>
      <c r="Z720" s="11" t="str">
        <f t="shared" si="161"/>
        <v>-</v>
      </c>
      <c r="AA720" s="11" t="str">
        <f t="shared" si="162"/>
        <v>-</v>
      </c>
      <c r="AB720" s="2" t="str">
        <f t="shared" si="155"/>
        <v>-</v>
      </c>
      <c r="AC720" s="11" t="str">
        <f t="shared" si="156"/>
        <v>-</v>
      </c>
      <c r="AD720" s="11" t="str">
        <f t="shared" si="157"/>
        <v>-</v>
      </c>
      <c r="AE720" s="11" t="str">
        <f t="shared" si="158"/>
        <v>-</v>
      </c>
    </row>
    <row r="721" spans="10:31" x14ac:dyDescent="0.35">
      <c r="J721" s="2" t="str" cm="1">
        <f t="array" ref="J721">IFERROR(_xlfn.IFS('Pod Commentary'!B721='Data Validation'!$B$3,"No",'Pod Commentary'!B721='Data Validation'!$B$4,"Yes",'Pod Commentary'!B721='Data Validation'!$B$5,"Yes",'Pod Commentary'!B721='Data Validation'!$B$6,"Yes",'Pod Commentary'!B721='Data Validation'!$B$7,"Yes",'Pod Commentary'!B721='Data Validation'!$B$8,"No",'Pod Commentary'!B721='Data Validation'!$B$9,"Yes",'Pod Commentary'!B721='Data Validation'!$B$10,"Yes",'Pod Commentary'!B721='Data Validation'!$B$11,"-"),"-")</f>
        <v>-</v>
      </c>
      <c r="K721" s="2" t="str" cm="1">
        <f t="array" ref="K721">IFERROR(_xlfn.IFS(D721="Garage","No",B721='Data Validation'!$B$3,"Yes",'Pod Commentary'!B721='Data Validation'!$B$4,"No",'Pod Commentary'!B721='Data Validation'!$B$5,"No",'Pod Commentary'!B721='Data Validation'!$B$6,"No",'Pod Commentary'!B721='Data Validation'!$B$7,"No",'Pod Commentary'!B721='Data Validation'!$B$8,"Yes",'Pod Commentary'!B721='Data Validation'!$B$9,"No",'Pod Commentary'!B721='Data Validation'!$B$10,"No",'Pod Commentary'!B721='Data Validation'!$B$11,"No"),"-")</f>
        <v>-</v>
      </c>
      <c r="L721" s="2" t="str" cm="1">
        <f t="array" ref="L721">IFERROR(_xlfn.IFS(B721='Data Validation'!$B$6,"Yes",B721='Data Validation'!$B$7,"Yes"),"-")</f>
        <v>-</v>
      </c>
      <c r="R721" s="11" t="str">
        <f t="shared" si="150"/>
        <v>-</v>
      </c>
      <c r="S721" s="11" t="str">
        <f t="shared" si="151"/>
        <v>-</v>
      </c>
      <c r="T721" s="11" t="str">
        <f t="shared" si="152"/>
        <v>-</v>
      </c>
      <c r="U721" s="11" t="str">
        <f t="shared" si="153"/>
        <v>-</v>
      </c>
      <c r="V721" s="11" t="str">
        <f t="shared" si="154"/>
        <v>-</v>
      </c>
      <c r="W721" s="11" t="str">
        <f t="shared" si="159"/>
        <v>-</v>
      </c>
      <c r="X721" s="11" t="str">
        <f t="shared" si="160"/>
        <v>-</v>
      </c>
      <c r="Y721" s="11" t="str" cm="1">
        <f t="array" ref="Y721">IFERROR(_xlfn.IFS(B721=$U$1,"2",B721=$V$1,"2",J721="Yes","1")*1,"-")</f>
        <v>-</v>
      </c>
      <c r="Z721" s="11" t="str">
        <f t="shared" si="161"/>
        <v>-</v>
      </c>
      <c r="AA721" s="11" t="str">
        <f t="shared" si="162"/>
        <v>-</v>
      </c>
      <c r="AB721" s="2" t="str">
        <f t="shared" si="155"/>
        <v>-</v>
      </c>
      <c r="AC721" s="11" t="str">
        <f t="shared" si="156"/>
        <v>-</v>
      </c>
      <c r="AD721" s="11" t="str">
        <f t="shared" si="157"/>
        <v>-</v>
      </c>
      <c r="AE721" s="11" t="str">
        <f t="shared" si="158"/>
        <v>-</v>
      </c>
    </row>
    <row r="722" spans="10:31" x14ac:dyDescent="0.35">
      <c r="J722" s="2" t="str" cm="1">
        <f t="array" ref="J722">IFERROR(_xlfn.IFS('Pod Commentary'!B722='Data Validation'!$B$3,"No",'Pod Commentary'!B722='Data Validation'!$B$4,"Yes",'Pod Commentary'!B722='Data Validation'!$B$5,"Yes",'Pod Commentary'!B722='Data Validation'!$B$6,"Yes",'Pod Commentary'!B722='Data Validation'!$B$7,"Yes",'Pod Commentary'!B722='Data Validation'!$B$8,"No",'Pod Commentary'!B722='Data Validation'!$B$9,"Yes",'Pod Commentary'!B722='Data Validation'!$B$10,"Yes",'Pod Commentary'!B722='Data Validation'!$B$11,"-"),"-")</f>
        <v>-</v>
      </c>
      <c r="K722" s="2" t="str" cm="1">
        <f t="array" ref="K722">IFERROR(_xlfn.IFS(D722="Garage","No",B722='Data Validation'!$B$3,"Yes",'Pod Commentary'!B722='Data Validation'!$B$4,"No",'Pod Commentary'!B722='Data Validation'!$B$5,"No",'Pod Commentary'!B722='Data Validation'!$B$6,"No",'Pod Commentary'!B722='Data Validation'!$B$7,"No",'Pod Commentary'!B722='Data Validation'!$B$8,"Yes",'Pod Commentary'!B722='Data Validation'!$B$9,"No",'Pod Commentary'!B722='Data Validation'!$B$10,"No",'Pod Commentary'!B722='Data Validation'!$B$11,"No"),"-")</f>
        <v>-</v>
      </c>
      <c r="L722" s="2" t="str" cm="1">
        <f t="array" ref="L722">IFERROR(_xlfn.IFS(B722='Data Validation'!$B$6,"Yes",B722='Data Validation'!$B$7,"Yes"),"-")</f>
        <v>-</v>
      </c>
      <c r="R722" s="11" t="str">
        <f t="shared" si="150"/>
        <v>-</v>
      </c>
      <c r="S722" s="11" t="str">
        <f t="shared" si="151"/>
        <v>-</v>
      </c>
      <c r="T722" s="11" t="str">
        <f t="shared" si="152"/>
        <v>-</v>
      </c>
      <c r="U722" s="11" t="str">
        <f t="shared" si="153"/>
        <v>-</v>
      </c>
      <c r="V722" s="11" t="str">
        <f t="shared" si="154"/>
        <v>-</v>
      </c>
      <c r="W722" s="11" t="str">
        <f t="shared" si="159"/>
        <v>-</v>
      </c>
      <c r="X722" s="11" t="str">
        <f t="shared" si="160"/>
        <v>-</v>
      </c>
      <c r="Y722" s="11" t="str" cm="1">
        <f t="array" ref="Y722">IFERROR(_xlfn.IFS(B722=$U$1,"2",B722=$V$1,"2",J722="Yes","1")*1,"-")</f>
        <v>-</v>
      </c>
      <c r="Z722" s="11" t="str">
        <f t="shared" si="161"/>
        <v>-</v>
      </c>
      <c r="AA722" s="11" t="str">
        <f t="shared" si="162"/>
        <v>-</v>
      </c>
      <c r="AB722" s="2" t="str">
        <f t="shared" si="155"/>
        <v>-</v>
      </c>
      <c r="AC722" s="11" t="str">
        <f t="shared" si="156"/>
        <v>-</v>
      </c>
      <c r="AD722" s="11" t="str">
        <f t="shared" si="157"/>
        <v>-</v>
      </c>
      <c r="AE722" s="11" t="str">
        <f t="shared" si="158"/>
        <v>-</v>
      </c>
    </row>
    <row r="723" spans="10:31" x14ac:dyDescent="0.35">
      <c r="J723" s="2" t="str" cm="1">
        <f t="array" ref="J723">IFERROR(_xlfn.IFS('Pod Commentary'!B723='Data Validation'!$B$3,"No",'Pod Commentary'!B723='Data Validation'!$B$4,"Yes",'Pod Commentary'!B723='Data Validation'!$B$5,"Yes",'Pod Commentary'!B723='Data Validation'!$B$6,"Yes",'Pod Commentary'!B723='Data Validation'!$B$7,"Yes",'Pod Commentary'!B723='Data Validation'!$B$8,"No",'Pod Commentary'!B723='Data Validation'!$B$9,"Yes",'Pod Commentary'!B723='Data Validation'!$B$10,"Yes",'Pod Commentary'!B723='Data Validation'!$B$11,"-"),"-")</f>
        <v>-</v>
      </c>
      <c r="K723" s="2" t="str" cm="1">
        <f t="array" ref="K723">IFERROR(_xlfn.IFS(D723="Garage","No",B723='Data Validation'!$B$3,"Yes",'Pod Commentary'!B723='Data Validation'!$B$4,"No",'Pod Commentary'!B723='Data Validation'!$B$5,"No",'Pod Commentary'!B723='Data Validation'!$B$6,"No",'Pod Commentary'!B723='Data Validation'!$B$7,"No",'Pod Commentary'!B723='Data Validation'!$B$8,"Yes",'Pod Commentary'!B723='Data Validation'!$B$9,"No",'Pod Commentary'!B723='Data Validation'!$B$10,"No",'Pod Commentary'!B723='Data Validation'!$B$11,"No"),"-")</f>
        <v>-</v>
      </c>
      <c r="L723" s="2" t="str" cm="1">
        <f t="array" ref="L723">IFERROR(_xlfn.IFS(B723='Data Validation'!$B$6,"Yes",B723='Data Validation'!$B$7,"Yes"),"-")</f>
        <v>-</v>
      </c>
      <c r="R723" s="11" t="str">
        <f t="shared" si="150"/>
        <v>-</v>
      </c>
      <c r="S723" s="11" t="str">
        <f t="shared" si="151"/>
        <v>-</v>
      </c>
      <c r="T723" s="11" t="str">
        <f t="shared" si="152"/>
        <v>-</v>
      </c>
      <c r="U723" s="11" t="str">
        <f t="shared" si="153"/>
        <v>-</v>
      </c>
      <c r="V723" s="11" t="str">
        <f t="shared" si="154"/>
        <v>-</v>
      </c>
      <c r="W723" s="11" t="str">
        <f t="shared" si="159"/>
        <v>-</v>
      </c>
      <c r="X723" s="11" t="str">
        <f t="shared" si="160"/>
        <v>-</v>
      </c>
      <c r="Y723" s="11" t="str" cm="1">
        <f t="array" ref="Y723">IFERROR(_xlfn.IFS(B723=$U$1,"2",B723=$V$1,"2",J723="Yes","1")*1,"-")</f>
        <v>-</v>
      </c>
      <c r="Z723" s="11" t="str">
        <f t="shared" si="161"/>
        <v>-</v>
      </c>
      <c r="AA723" s="11" t="str">
        <f t="shared" si="162"/>
        <v>-</v>
      </c>
      <c r="AB723" s="2" t="str">
        <f t="shared" si="155"/>
        <v>-</v>
      </c>
      <c r="AC723" s="11" t="str">
        <f t="shared" si="156"/>
        <v>-</v>
      </c>
      <c r="AD723" s="11" t="str">
        <f t="shared" si="157"/>
        <v>-</v>
      </c>
      <c r="AE723" s="11" t="str">
        <f t="shared" si="158"/>
        <v>-</v>
      </c>
    </row>
    <row r="724" spans="10:31" x14ac:dyDescent="0.35">
      <c r="J724" s="2" t="str" cm="1">
        <f t="array" ref="J724">IFERROR(_xlfn.IFS('Pod Commentary'!B724='Data Validation'!$B$3,"No",'Pod Commentary'!B724='Data Validation'!$B$4,"Yes",'Pod Commentary'!B724='Data Validation'!$B$5,"Yes",'Pod Commentary'!B724='Data Validation'!$B$6,"Yes",'Pod Commentary'!B724='Data Validation'!$B$7,"Yes",'Pod Commentary'!B724='Data Validation'!$B$8,"No",'Pod Commentary'!B724='Data Validation'!$B$9,"Yes",'Pod Commentary'!B724='Data Validation'!$B$10,"Yes",'Pod Commentary'!B724='Data Validation'!$B$11,"-"),"-")</f>
        <v>-</v>
      </c>
      <c r="K724" s="2" t="str" cm="1">
        <f t="array" ref="K724">IFERROR(_xlfn.IFS(D724="Garage","No",B724='Data Validation'!$B$3,"Yes",'Pod Commentary'!B724='Data Validation'!$B$4,"No",'Pod Commentary'!B724='Data Validation'!$B$5,"No",'Pod Commentary'!B724='Data Validation'!$B$6,"No",'Pod Commentary'!B724='Data Validation'!$B$7,"No",'Pod Commentary'!B724='Data Validation'!$B$8,"Yes",'Pod Commentary'!B724='Data Validation'!$B$9,"No",'Pod Commentary'!B724='Data Validation'!$B$10,"No",'Pod Commentary'!B724='Data Validation'!$B$11,"No"),"-")</f>
        <v>-</v>
      </c>
      <c r="L724" s="2" t="str" cm="1">
        <f t="array" ref="L724">IFERROR(_xlfn.IFS(B724='Data Validation'!$B$6,"Yes",B724='Data Validation'!$B$7,"Yes"),"-")</f>
        <v>-</v>
      </c>
      <c r="R724" s="11" t="str">
        <f t="shared" si="150"/>
        <v>-</v>
      </c>
      <c r="S724" s="11" t="str">
        <f t="shared" si="151"/>
        <v>-</v>
      </c>
      <c r="T724" s="11" t="str">
        <f t="shared" si="152"/>
        <v>-</v>
      </c>
      <c r="U724" s="11" t="str">
        <f t="shared" si="153"/>
        <v>-</v>
      </c>
      <c r="V724" s="11" t="str">
        <f t="shared" si="154"/>
        <v>-</v>
      </c>
      <c r="W724" s="11" t="str">
        <f t="shared" si="159"/>
        <v>-</v>
      </c>
      <c r="X724" s="11" t="str">
        <f t="shared" si="160"/>
        <v>-</v>
      </c>
      <c r="Y724" s="11" t="str" cm="1">
        <f t="array" ref="Y724">IFERROR(_xlfn.IFS(B724=$U$1,"2",B724=$V$1,"2",J724="Yes","1")*1,"-")</f>
        <v>-</v>
      </c>
      <c r="Z724" s="11" t="str">
        <f t="shared" si="161"/>
        <v>-</v>
      </c>
      <c r="AA724" s="11" t="str">
        <f t="shared" si="162"/>
        <v>-</v>
      </c>
      <c r="AB724" s="2" t="str">
        <f t="shared" si="155"/>
        <v>-</v>
      </c>
      <c r="AC724" s="11" t="str">
        <f t="shared" si="156"/>
        <v>-</v>
      </c>
      <c r="AD724" s="11" t="str">
        <f t="shared" si="157"/>
        <v>-</v>
      </c>
      <c r="AE724" s="11" t="str">
        <f t="shared" si="158"/>
        <v>-</v>
      </c>
    </row>
    <row r="725" spans="10:31" x14ac:dyDescent="0.35">
      <c r="J725" s="2" t="str" cm="1">
        <f t="array" ref="J725">IFERROR(_xlfn.IFS('Pod Commentary'!B725='Data Validation'!$B$3,"No",'Pod Commentary'!B725='Data Validation'!$B$4,"Yes",'Pod Commentary'!B725='Data Validation'!$B$5,"Yes",'Pod Commentary'!B725='Data Validation'!$B$6,"Yes",'Pod Commentary'!B725='Data Validation'!$B$7,"Yes",'Pod Commentary'!B725='Data Validation'!$B$8,"No",'Pod Commentary'!B725='Data Validation'!$B$9,"Yes",'Pod Commentary'!B725='Data Validation'!$B$10,"Yes",'Pod Commentary'!B725='Data Validation'!$B$11,"-"),"-")</f>
        <v>-</v>
      </c>
      <c r="K725" s="2" t="str" cm="1">
        <f t="array" ref="K725">IFERROR(_xlfn.IFS(D725="Garage","No",B725='Data Validation'!$B$3,"Yes",'Pod Commentary'!B725='Data Validation'!$B$4,"No",'Pod Commentary'!B725='Data Validation'!$B$5,"No",'Pod Commentary'!B725='Data Validation'!$B$6,"No",'Pod Commentary'!B725='Data Validation'!$B$7,"No",'Pod Commentary'!B725='Data Validation'!$B$8,"Yes",'Pod Commentary'!B725='Data Validation'!$B$9,"No",'Pod Commentary'!B725='Data Validation'!$B$10,"No",'Pod Commentary'!B725='Data Validation'!$B$11,"No"),"-")</f>
        <v>-</v>
      </c>
      <c r="L725" s="2" t="str" cm="1">
        <f t="array" ref="L725">IFERROR(_xlfn.IFS(B725='Data Validation'!$B$6,"Yes",B725='Data Validation'!$B$7,"Yes"),"-")</f>
        <v>-</v>
      </c>
      <c r="R725" s="11" t="str">
        <f t="shared" si="150"/>
        <v>-</v>
      </c>
      <c r="S725" s="11" t="str">
        <f t="shared" si="151"/>
        <v>-</v>
      </c>
      <c r="T725" s="11" t="str">
        <f t="shared" si="152"/>
        <v>-</v>
      </c>
      <c r="U725" s="11" t="str">
        <f t="shared" si="153"/>
        <v>-</v>
      </c>
      <c r="V725" s="11" t="str">
        <f t="shared" si="154"/>
        <v>-</v>
      </c>
      <c r="W725" s="11" t="str">
        <f t="shared" si="159"/>
        <v>-</v>
      </c>
      <c r="X725" s="11" t="str">
        <f t="shared" si="160"/>
        <v>-</v>
      </c>
      <c r="Y725" s="11" t="str" cm="1">
        <f t="array" ref="Y725">IFERROR(_xlfn.IFS(B725=$U$1,"2",B725=$V$1,"2",J725="Yes","1")*1,"-")</f>
        <v>-</v>
      </c>
      <c r="Z725" s="11" t="str">
        <f t="shared" si="161"/>
        <v>-</v>
      </c>
      <c r="AA725" s="11" t="str">
        <f t="shared" si="162"/>
        <v>-</v>
      </c>
      <c r="AB725" s="2" t="str">
        <f t="shared" si="155"/>
        <v>-</v>
      </c>
      <c r="AC725" s="11" t="str">
        <f t="shared" si="156"/>
        <v>-</v>
      </c>
      <c r="AD725" s="11" t="str">
        <f t="shared" si="157"/>
        <v>-</v>
      </c>
      <c r="AE725" s="11" t="str">
        <f t="shared" si="158"/>
        <v>-</v>
      </c>
    </row>
    <row r="726" spans="10:31" x14ac:dyDescent="0.35">
      <c r="J726" s="2" t="str" cm="1">
        <f t="array" ref="J726">IFERROR(_xlfn.IFS('Pod Commentary'!B726='Data Validation'!$B$3,"No",'Pod Commentary'!B726='Data Validation'!$B$4,"Yes",'Pod Commentary'!B726='Data Validation'!$B$5,"Yes",'Pod Commentary'!B726='Data Validation'!$B$6,"Yes",'Pod Commentary'!B726='Data Validation'!$B$7,"Yes",'Pod Commentary'!B726='Data Validation'!$B$8,"No",'Pod Commentary'!B726='Data Validation'!$B$9,"Yes",'Pod Commentary'!B726='Data Validation'!$B$10,"Yes",'Pod Commentary'!B726='Data Validation'!$B$11,"-"),"-")</f>
        <v>-</v>
      </c>
      <c r="K726" s="2" t="str" cm="1">
        <f t="array" ref="K726">IFERROR(_xlfn.IFS(D726="Garage","No",B726='Data Validation'!$B$3,"Yes",'Pod Commentary'!B726='Data Validation'!$B$4,"No",'Pod Commentary'!B726='Data Validation'!$B$5,"No",'Pod Commentary'!B726='Data Validation'!$B$6,"No",'Pod Commentary'!B726='Data Validation'!$B$7,"No",'Pod Commentary'!B726='Data Validation'!$B$8,"Yes",'Pod Commentary'!B726='Data Validation'!$B$9,"No",'Pod Commentary'!B726='Data Validation'!$B$10,"No",'Pod Commentary'!B726='Data Validation'!$B$11,"No"),"-")</f>
        <v>-</v>
      </c>
      <c r="L726" s="2" t="str" cm="1">
        <f t="array" ref="L726">IFERROR(_xlfn.IFS(B726='Data Validation'!$B$6,"Yes",B726='Data Validation'!$B$7,"Yes"),"-")</f>
        <v>-</v>
      </c>
      <c r="R726" s="11" t="str">
        <f t="shared" si="150"/>
        <v>-</v>
      </c>
      <c r="S726" s="11" t="str">
        <f t="shared" si="151"/>
        <v>-</v>
      </c>
      <c r="T726" s="11" t="str">
        <f t="shared" si="152"/>
        <v>-</v>
      </c>
      <c r="U726" s="11" t="str">
        <f t="shared" si="153"/>
        <v>-</v>
      </c>
      <c r="V726" s="11" t="str">
        <f t="shared" si="154"/>
        <v>-</v>
      </c>
      <c r="W726" s="11" t="str">
        <f t="shared" si="159"/>
        <v>-</v>
      </c>
      <c r="X726" s="11" t="str">
        <f t="shared" si="160"/>
        <v>-</v>
      </c>
      <c r="Y726" s="11" t="str" cm="1">
        <f t="array" ref="Y726">IFERROR(_xlfn.IFS(B726=$U$1,"2",B726=$V$1,"2",J726="Yes","1")*1,"-")</f>
        <v>-</v>
      </c>
      <c r="Z726" s="11" t="str">
        <f t="shared" si="161"/>
        <v>-</v>
      </c>
      <c r="AA726" s="11" t="str">
        <f t="shared" si="162"/>
        <v>-</v>
      </c>
      <c r="AB726" s="2" t="str">
        <f t="shared" si="155"/>
        <v>-</v>
      </c>
      <c r="AC726" s="11" t="str">
        <f t="shared" si="156"/>
        <v>-</v>
      </c>
      <c r="AD726" s="11" t="str">
        <f t="shared" si="157"/>
        <v>-</v>
      </c>
      <c r="AE726" s="11" t="str">
        <f t="shared" si="158"/>
        <v>-</v>
      </c>
    </row>
    <row r="727" spans="10:31" x14ac:dyDescent="0.35">
      <c r="J727" s="2" t="str" cm="1">
        <f t="array" ref="J727">IFERROR(_xlfn.IFS('Pod Commentary'!B727='Data Validation'!$B$3,"No",'Pod Commentary'!B727='Data Validation'!$B$4,"Yes",'Pod Commentary'!B727='Data Validation'!$B$5,"Yes",'Pod Commentary'!B727='Data Validation'!$B$6,"Yes",'Pod Commentary'!B727='Data Validation'!$B$7,"Yes",'Pod Commentary'!B727='Data Validation'!$B$8,"No",'Pod Commentary'!B727='Data Validation'!$B$9,"Yes",'Pod Commentary'!B727='Data Validation'!$B$10,"Yes",'Pod Commentary'!B727='Data Validation'!$B$11,"-"),"-")</f>
        <v>-</v>
      </c>
      <c r="K727" s="2" t="str" cm="1">
        <f t="array" ref="K727">IFERROR(_xlfn.IFS(D727="Garage","No",B727='Data Validation'!$B$3,"Yes",'Pod Commentary'!B727='Data Validation'!$B$4,"No",'Pod Commentary'!B727='Data Validation'!$B$5,"No",'Pod Commentary'!B727='Data Validation'!$B$6,"No",'Pod Commentary'!B727='Data Validation'!$B$7,"No",'Pod Commentary'!B727='Data Validation'!$B$8,"Yes",'Pod Commentary'!B727='Data Validation'!$B$9,"No",'Pod Commentary'!B727='Data Validation'!$B$10,"No",'Pod Commentary'!B727='Data Validation'!$B$11,"No"),"-")</f>
        <v>-</v>
      </c>
      <c r="L727" s="2" t="str" cm="1">
        <f t="array" ref="L727">IFERROR(_xlfn.IFS(B727='Data Validation'!$B$6,"Yes",B727='Data Validation'!$B$7,"Yes"),"-")</f>
        <v>-</v>
      </c>
      <c r="R727" s="11" t="str">
        <f t="shared" si="150"/>
        <v>-</v>
      </c>
      <c r="S727" s="11" t="str">
        <f t="shared" si="151"/>
        <v>-</v>
      </c>
      <c r="T727" s="11" t="str">
        <f t="shared" si="152"/>
        <v>-</v>
      </c>
      <c r="U727" s="11" t="str">
        <f t="shared" si="153"/>
        <v>-</v>
      </c>
      <c r="V727" s="11" t="str">
        <f t="shared" si="154"/>
        <v>-</v>
      </c>
      <c r="W727" s="11" t="str">
        <f t="shared" si="159"/>
        <v>-</v>
      </c>
      <c r="X727" s="11" t="str">
        <f t="shared" si="160"/>
        <v>-</v>
      </c>
      <c r="Y727" s="11" t="str" cm="1">
        <f t="array" ref="Y727">IFERROR(_xlfn.IFS(B727=$U$1,"2",B727=$V$1,"2",J727="Yes","1")*1,"-")</f>
        <v>-</v>
      </c>
      <c r="Z727" s="11" t="str">
        <f t="shared" si="161"/>
        <v>-</v>
      </c>
      <c r="AA727" s="11" t="str">
        <f t="shared" si="162"/>
        <v>-</v>
      </c>
      <c r="AB727" s="2" t="str">
        <f t="shared" si="155"/>
        <v>-</v>
      </c>
      <c r="AC727" s="11" t="str">
        <f t="shared" si="156"/>
        <v>-</v>
      </c>
      <c r="AD727" s="11" t="str">
        <f t="shared" si="157"/>
        <v>-</v>
      </c>
      <c r="AE727" s="11" t="str">
        <f t="shared" si="158"/>
        <v>-</v>
      </c>
    </row>
    <row r="728" spans="10:31" x14ac:dyDescent="0.35">
      <c r="J728" s="2" t="str" cm="1">
        <f t="array" ref="J728">IFERROR(_xlfn.IFS('Pod Commentary'!B728='Data Validation'!$B$3,"No",'Pod Commentary'!B728='Data Validation'!$B$4,"Yes",'Pod Commentary'!B728='Data Validation'!$B$5,"Yes",'Pod Commentary'!B728='Data Validation'!$B$6,"Yes",'Pod Commentary'!B728='Data Validation'!$B$7,"Yes",'Pod Commentary'!B728='Data Validation'!$B$8,"No",'Pod Commentary'!B728='Data Validation'!$B$9,"Yes",'Pod Commentary'!B728='Data Validation'!$B$10,"Yes",'Pod Commentary'!B728='Data Validation'!$B$11,"-"),"-")</f>
        <v>-</v>
      </c>
      <c r="K728" s="2" t="str" cm="1">
        <f t="array" ref="K728">IFERROR(_xlfn.IFS(D728="Garage","No",B728='Data Validation'!$B$3,"Yes",'Pod Commentary'!B728='Data Validation'!$B$4,"No",'Pod Commentary'!B728='Data Validation'!$B$5,"No",'Pod Commentary'!B728='Data Validation'!$B$6,"No",'Pod Commentary'!B728='Data Validation'!$B$7,"No",'Pod Commentary'!B728='Data Validation'!$B$8,"Yes",'Pod Commentary'!B728='Data Validation'!$B$9,"No",'Pod Commentary'!B728='Data Validation'!$B$10,"No",'Pod Commentary'!B728='Data Validation'!$B$11,"No"),"-")</f>
        <v>-</v>
      </c>
      <c r="L728" s="2" t="str" cm="1">
        <f t="array" ref="L728">IFERROR(_xlfn.IFS(B728='Data Validation'!$B$6,"Yes",B728='Data Validation'!$B$7,"Yes"),"-")</f>
        <v>-</v>
      </c>
      <c r="R728" s="11" t="str">
        <f t="shared" si="150"/>
        <v>-</v>
      </c>
      <c r="S728" s="11" t="str">
        <f t="shared" si="151"/>
        <v>-</v>
      </c>
      <c r="T728" s="11" t="str">
        <f t="shared" si="152"/>
        <v>-</v>
      </c>
      <c r="U728" s="11" t="str">
        <f t="shared" si="153"/>
        <v>-</v>
      </c>
      <c r="V728" s="11" t="str">
        <f t="shared" si="154"/>
        <v>-</v>
      </c>
      <c r="W728" s="11" t="str">
        <f t="shared" si="159"/>
        <v>-</v>
      </c>
      <c r="X728" s="11" t="str">
        <f t="shared" si="160"/>
        <v>-</v>
      </c>
      <c r="Y728" s="11" t="str" cm="1">
        <f t="array" ref="Y728">IFERROR(_xlfn.IFS(B728=$U$1,"2",B728=$V$1,"2",J728="Yes","1")*1,"-")</f>
        <v>-</v>
      </c>
      <c r="Z728" s="11" t="str">
        <f t="shared" si="161"/>
        <v>-</v>
      </c>
      <c r="AA728" s="11" t="str">
        <f t="shared" si="162"/>
        <v>-</v>
      </c>
      <c r="AB728" s="2" t="str">
        <f t="shared" si="155"/>
        <v>-</v>
      </c>
      <c r="AC728" s="11" t="str">
        <f t="shared" si="156"/>
        <v>-</v>
      </c>
      <c r="AD728" s="11" t="str">
        <f t="shared" si="157"/>
        <v>-</v>
      </c>
      <c r="AE728" s="11" t="str">
        <f t="shared" si="158"/>
        <v>-</v>
      </c>
    </row>
    <row r="729" spans="10:31" x14ac:dyDescent="0.35">
      <c r="J729" s="2" t="str" cm="1">
        <f t="array" ref="J729">IFERROR(_xlfn.IFS('Pod Commentary'!B729='Data Validation'!$B$3,"No",'Pod Commentary'!B729='Data Validation'!$B$4,"Yes",'Pod Commentary'!B729='Data Validation'!$B$5,"Yes",'Pod Commentary'!B729='Data Validation'!$B$6,"Yes",'Pod Commentary'!B729='Data Validation'!$B$7,"Yes",'Pod Commentary'!B729='Data Validation'!$B$8,"No",'Pod Commentary'!B729='Data Validation'!$B$9,"Yes",'Pod Commentary'!B729='Data Validation'!$B$10,"Yes",'Pod Commentary'!B729='Data Validation'!$B$11,"-"),"-")</f>
        <v>-</v>
      </c>
      <c r="K729" s="2" t="str" cm="1">
        <f t="array" ref="K729">IFERROR(_xlfn.IFS(D729="Garage","No",B729='Data Validation'!$B$3,"Yes",'Pod Commentary'!B729='Data Validation'!$B$4,"No",'Pod Commentary'!B729='Data Validation'!$B$5,"No",'Pod Commentary'!B729='Data Validation'!$B$6,"No",'Pod Commentary'!B729='Data Validation'!$B$7,"No",'Pod Commentary'!B729='Data Validation'!$B$8,"Yes",'Pod Commentary'!B729='Data Validation'!$B$9,"No",'Pod Commentary'!B729='Data Validation'!$B$10,"No",'Pod Commentary'!B729='Data Validation'!$B$11,"No"),"-")</f>
        <v>-</v>
      </c>
      <c r="L729" s="2" t="str" cm="1">
        <f t="array" ref="L729">IFERROR(_xlfn.IFS(B729='Data Validation'!$B$6,"Yes",B729='Data Validation'!$B$7,"Yes"),"-")</f>
        <v>-</v>
      </c>
      <c r="R729" s="11" t="str">
        <f t="shared" si="150"/>
        <v>-</v>
      </c>
      <c r="S729" s="11" t="str">
        <f t="shared" si="151"/>
        <v>-</v>
      </c>
      <c r="T729" s="11" t="str">
        <f t="shared" si="152"/>
        <v>-</v>
      </c>
      <c r="U729" s="11" t="str">
        <f t="shared" si="153"/>
        <v>-</v>
      </c>
      <c r="V729" s="11" t="str">
        <f t="shared" si="154"/>
        <v>-</v>
      </c>
      <c r="W729" s="11" t="str">
        <f t="shared" si="159"/>
        <v>-</v>
      </c>
      <c r="X729" s="11" t="str">
        <f t="shared" si="160"/>
        <v>-</v>
      </c>
      <c r="Y729" s="11" t="str" cm="1">
        <f t="array" ref="Y729">IFERROR(_xlfn.IFS(B729=$U$1,"2",B729=$V$1,"2",J729="Yes","1")*1,"-")</f>
        <v>-</v>
      </c>
      <c r="Z729" s="11" t="str">
        <f t="shared" si="161"/>
        <v>-</v>
      </c>
      <c r="AA729" s="11" t="str">
        <f t="shared" si="162"/>
        <v>-</v>
      </c>
      <c r="AB729" s="2" t="str">
        <f t="shared" si="155"/>
        <v>-</v>
      </c>
      <c r="AC729" s="11" t="str">
        <f t="shared" si="156"/>
        <v>-</v>
      </c>
      <c r="AD729" s="11" t="str">
        <f t="shared" si="157"/>
        <v>-</v>
      </c>
      <c r="AE729" s="11" t="str">
        <f t="shared" si="158"/>
        <v>-</v>
      </c>
    </row>
    <row r="730" spans="10:31" x14ac:dyDescent="0.35">
      <c r="J730" s="2" t="str" cm="1">
        <f t="array" ref="J730">IFERROR(_xlfn.IFS('Pod Commentary'!B730='Data Validation'!$B$3,"No",'Pod Commentary'!B730='Data Validation'!$B$4,"Yes",'Pod Commentary'!B730='Data Validation'!$B$5,"Yes",'Pod Commentary'!B730='Data Validation'!$B$6,"Yes",'Pod Commentary'!B730='Data Validation'!$B$7,"Yes",'Pod Commentary'!B730='Data Validation'!$B$8,"No",'Pod Commentary'!B730='Data Validation'!$B$9,"Yes",'Pod Commentary'!B730='Data Validation'!$B$10,"Yes",'Pod Commentary'!B730='Data Validation'!$B$11,"-"),"-")</f>
        <v>-</v>
      </c>
      <c r="K730" s="2" t="str" cm="1">
        <f t="array" ref="K730">IFERROR(_xlfn.IFS(D730="Garage","No",B730='Data Validation'!$B$3,"Yes",'Pod Commentary'!B730='Data Validation'!$B$4,"No",'Pod Commentary'!B730='Data Validation'!$B$5,"No",'Pod Commentary'!B730='Data Validation'!$B$6,"No",'Pod Commentary'!B730='Data Validation'!$B$7,"No",'Pod Commentary'!B730='Data Validation'!$B$8,"Yes",'Pod Commentary'!B730='Data Validation'!$B$9,"No",'Pod Commentary'!B730='Data Validation'!$B$10,"No",'Pod Commentary'!B730='Data Validation'!$B$11,"No"),"-")</f>
        <v>-</v>
      </c>
      <c r="L730" s="2" t="str" cm="1">
        <f t="array" ref="L730">IFERROR(_xlfn.IFS(B730='Data Validation'!$B$6,"Yes",B730='Data Validation'!$B$7,"Yes"),"-")</f>
        <v>-</v>
      </c>
      <c r="R730" s="11" t="str">
        <f t="shared" si="150"/>
        <v>-</v>
      </c>
      <c r="S730" s="11" t="str">
        <f t="shared" si="151"/>
        <v>-</v>
      </c>
      <c r="T730" s="11" t="str">
        <f t="shared" si="152"/>
        <v>-</v>
      </c>
      <c r="U730" s="11" t="str">
        <f t="shared" si="153"/>
        <v>-</v>
      </c>
      <c r="V730" s="11" t="str">
        <f t="shared" si="154"/>
        <v>-</v>
      </c>
      <c r="W730" s="11" t="str">
        <f t="shared" si="159"/>
        <v>-</v>
      </c>
      <c r="X730" s="11" t="str">
        <f t="shared" si="160"/>
        <v>-</v>
      </c>
      <c r="Y730" s="11" t="str" cm="1">
        <f t="array" ref="Y730">IFERROR(_xlfn.IFS(B730=$U$1,"2",B730=$V$1,"2",J730="Yes","1")*1,"-")</f>
        <v>-</v>
      </c>
      <c r="Z730" s="11" t="str">
        <f t="shared" si="161"/>
        <v>-</v>
      </c>
      <c r="AA730" s="11" t="str">
        <f t="shared" si="162"/>
        <v>-</v>
      </c>
      <c r="AB730" s="2" t="str">
        <f t="shared" si="155"/>
        <v>-</v>
      </c>
      <c r="AC730" s="11" t="str">
        <f t="shared" si="156"/>
        <v>-</v>
      </c>
      <c r="AD730" s="11" t="str">
        <f t="shared" si="157"/>
        <v>-</v>
      </c>
      <c r="AE730" s="11" t="str">
        <f t="shared" si="158"/>
        <v>-</v>
      </c>
    </row>
    <row r="731" spans="10:31" x14ac:dyDescent="0.35">
      <c r="J731" s="2" t="str" cm="1">
        <f t="array" ref="J731">IFERROR(_xlfn.IFS('Pod Commentary'!B731='Data Validation'!$B$3,"No",'Pod Commentary'!B731='Data Validation'!$B$4,"Yes",'Pod Commentary'!B731='Data Validation'!$B$5,"Yes",'Pod Commentary'!B731='Data Validation'!$B$6,"Yes",'Pod Commentary'!B731='Data Validation'!$B$7,"Yes",'Pod Commentary'!B731='Data Validation'!$B$8,"No",'Pod Commentary'!B731='Data Validation'!$B$9,"Yes",'Pod Commentary'!B731='Data Validation'!$B$10,"Yes",'Pod Commentary'!B731='Data Validation'!$B$11,"-"),"-")</f>
        <v>-</v>
      </c>
      <c r="K731" s="2" t="str" cm="1">
        <f t="array" ref="K731">IFERROR(_xlfn.IFS(D731="Garage","No",B731='Data Validation'!$B$3,"Yes",'Pod Commentary'!B731='Data Validation'!$B$4,"No",'Pod Commentary'!B731='Data Validation'!$B$5,"No",'Pod Commentary'!B731='Data Validation'!$B$6,"No",'Pod Commentary'!B731='Data Validation'!$B$7,"No",'Pod Commentary'!B731='Data Validation'!$B$8,"Yes",'Pod Commentary'!B731='Data Validation'!$B$9,"No",'Pod Commentary'!B731='Data Validation'!$B$10,"No",'Pod Commentary'!B731='Data Validation'!$B$11,"No"),"-")</f>
        <v>-</v>
      </c>
      <c r="L731" s="2" t="str" cm="1">
        <f t="array" ref="L731">IFERROR(_xlfn.IFS(B731='Data Validation'!$B$6,"Yes",B731='Data Validation'!$B$7,"Yes"),"-")</f>
        <v>-</v>
      </c>
      <c r="R731" s="11" t="str">
        <f t="shared" si="150"/>
        <v>-</v>
      </c>
      <c r="S731" s="11" t="str">
        <f t="shared" si="151"/>
        <v>-</v>
      </c>
      <c r="T731" s="11" t="str">
        <f t="shared" si="152"/>
        <v>-</v>
      </c>
      <c r="U731" s="11" t="str">
        <f t="shared" si="153"/>
        <v>-</v>
      </c>
      <c r="V731" s="11" t="str">
        <f t="shared" si="154"/>
        <v>-</v>
      </c>
      <c r="W731" s="11" t="str">
        <f t="shared" si="159"/>
        <v>-</v>
      </c>
      <c r="X731" s="11" t="str">
        <f t="shared" si="160"/>
        <v>-</v>
      </c>
      <c r="Y731" s="11" t="str" cm="1">
        <f t="array" ref="Y731">IFERROR(_xlfn.IFS(B731=$U$1,"2",B731=$V$1,"2",J731="Yes","1")*1,"-")</f>
        <v>-</v>
      </c>
      <c r="Z731" s="11" t="str">
        <f t="shared" si="161"/>
        <v>-</v>
      </c>
      <c r="AA731" s="11" t="str">
        <f t="shared" si="162"/>
        <v>-</v>
      </c>
      <c r="AB731" s="2" t="str">
        <f t="shared" si="155"/>
        <v>-</v>
      </c>
      <c r="AC731" s="11" t="str">
        <f t="shared" si="156"/>
        <v>-</v>
      </c>
      <c r="AD731" s="11" t="str">
        <f t="shared" si="157"/>
        <v>-</v>
      </c>
      <c r="AE731" s="11" t="str">
        <f t="shared" si="158"/>
        <v>-</v>
      </c>
    </row>
    <row r="732" spans="10:31" x14ac:dyDescent="0.35">
      <c r="J732" s="2" t="str" cm="1">
        <f t="array" ref="J732">IFERROR(_xlfn.IFS('Pod Commentary'!B732='Data Validation'!$B$3,"No",'Pod Commentary'!B732='Data Validation'!$B$4,"Yes",'Pod Commentary'!B732='Data Validation'!$B$5,"Yes",'Pod Commentary'!B732='Data Validation'!$B$6,"Yes",'Pod Commentary'!B732='Data Validation'!$B$7,"Yes",'Pod Commentary'!B732='Data Validation'!$B$8,"No",'Pod Commentary'!B732='Data Validation'!$B$9,"Yes",'Pod Commentary'!B732='Data Validation'!$B$10,"Yes",'Pod Commentary'!B732='Data Validation'!$B$11,"-"),"-")</f>
        <v>-</v>
      </c>
      <c r="K732" s="2" t="str" cm="1">
        <f t="array" ref="K732">IFERROR(_xlfn.IFS(D732="Garage","No",B732='Data Validation'!$B$3,"Yes",'Pod Commentary'!B732='Data Validation'!$B$4,"No",'Pod Commentary'!B732='Data Validation'!$B$5,"No",'Pod Commentary'!B732='Data Validation'!$B$6,"No",'Pod Commentary'!B732='Data Validation'!$B$7,"No",'Pod Commentary'!B732='Data Validation'!$B$8,"Yes",'Pod Commentary'!B732='Data Validation'!$B$9,"No",'Pod Commentary'!B732='Data Validation'!$B$10,"No",'Pod Commentary'!B732='Data Validation'!$B$11,"No"),"-")</f>
        <v>-</v>
      </c>
      <c r="L732" s="2" t="str" cm="1">
        <f t="array" ref="L732">IFERROR(_xlfn.IFS(B732='Data Validation'!$B$6,"Yes",B732='Data Validation'!$B$7,"Yes"),"-")</f>
        <v>-</v>
      </c>
      <c r="R732" s="11" t="str">
        <f t="shared" si="150"/>
        <v>-</v>
      </c>
      <c r="S732" s="11" t="str">
        <f t="shared" si="151"/>
        <v>-</v>
      </c>
      <c r="T732" s="11" t="str">
        <f t="shared" si="152"/>
        <v>-</v>
      </c>
      <c r="U732" s="11" t="str">
        <f t="shared" si="153"/>
        <v>-</v>
      </c>
      <c r="V732" s="11" t="str">
        <f t="shared" si="154"/>
        <v>-</v>
      </c>
      <c r="W732" s="11" t="str">
        <f t="shared" si="159"/>
        <v>-</v>
      </c>
      <c r="X732" s="11" t="str">
        <f t="shared" si="160"/>
        <v>-</v>
      </c>
      <c r="Y732" s="11" t="str" cm="1">
        <f t="array" ref="Y732">IFERROR(_xlfn.IFS(B732=$U$1,"2",B732=$V$1,"2",J732="Yes","1")*1,"-")</f>
        <v>-</v>
      </c>
      <c r="Z732" s="11" t="str">
        <f t="shared" si="161"/>
        <v>-</v>
      </c>
      <c r="AA732" s="11" t="str">
        <f t="shared" si="162"/>
        <v>-</v>
      </c>
      <c r="AB732" s="2" t="str">
        <f t="shared" si="155"/>
        <v>-</v>
      </c>
      <c r="AC732" s="11" t="str">
        <f t="shared" si="156"/>
        <v>-</v>
      </c>
      <c r="AD732" s="11" t="str">
        <f t="shared" si="157"/>
        <v>-</v>
      </c>
      <c r="AE732" s="11" t="str">
        <f t="shared" si="158"/>
        <v>-</v>
      </c>
    </row>
    <row r="733" spans="10:31" x14ac:dyDescent="0.35">
      <c r="J733" s="2" t="str" cm="1">
        <f t="array" ref="J733">IFERROR(_xlfn.IFS('Pod Commentary'!B733='Data Validation'!$B$3,"No",'Pod Commentary'!B733='Data Validation'!$B$4,"Yes",'Pod Commentary'!B733='Data Validation'!$B$5,"Yes",'Pod Commentary'!B733='Data Validation'!$B$6,"Yes",'Pod Commentary'!B733='Data Validation'!$B$7,"Yes",'Pod Commentary'!B733='Data Validation'!$B$8,"No",'Pod Commentary'!B733='Data Validation'!$B$9,"Yes",'Pod Commentary'!B733='Data Validation'!$B$10,"Yes",'Pod Commentary'!B733='Data Validation'!$B$11,"-"),"-")</f>
        <v>-</v>
      </c>
      <c r="K733" s="2" t="str" cm="1">
        <f t="array" ref="K733">IFERROR(_xlfn.IFS(D733="Garage","No",B733='Data Validation'!$B$3,"Yes",'Pod Commentary'!B733='Data Validation'!$B$4,"No",'Pod Commentary'!B733='Data Validation'!$B$5,"No",'Pod Commentary'!B733='Data Validation'!$B$6,"No",'Pod Commentary'!B733='Data Validation'!$B$7,"No",'Pod Commentary'!B733='Data Validation'!$B$8,"Yes",'Pod Commentary'!B733='Data Validation'!$B$9,"No",'Pod Commentary'!B733='Data Validation'!$B$10,"No",'Pod Commentary'!B733='Data Validation'!$B$11,"No"),"-")</f>
        <v>-</v>
      </c>
      <c r="L733" s="2" t="str" cm="1">
        <f t="array" ref="L733">IFERROR(_xlfn.IFS(B733='Data Validation'!$B$6,"Yes",B733='Data Validation'!$B$7,"Yes"),"-")</f>
        <v>-</v>
      </c>
      <c r="R733" s="11" t="str">
        <f t="shared" si="150"/>
        <v>-</v>
      </c>
      <c r="S733" s="11" t="str">
        <f t="shared" si="151"/>
        <v>-</v>
      </c>
      <c r="T733" s="11" t="str">
        <f t="shared" si="152"/>
        <v>-</v>
      </c>
      <c r="U733" s="11" t="str">
        <f t="shared" si="153"/>
        <v>-</v>
      </c>
      <c r="V733" s="11" t="str">
        <f t="shared" si="154"/>
        <v>-</v>
      </c>
      <c r="W733" s="11" t="str">
        <f t="shared" si="159"/>
        <v>-</v>
      </c>
      <c r="X733" s="11" t="str">
        <f t="shared" si="160"/>
        <v>-</v>
      </c>
      <c r="Y733" s="11" t="str" cm="1">
        <f t="array" ref="Y733">IFERROR(_xlfn.IFS(B733=$U$1,"2",B733=$V$1,"2",J733="Yes","1")*1,"-")</f>
        <v>-</v>
      </c>
      <c r="Z733" s="11" t="str">
        <f t="shared" si="161"/>
        <v>-</v>
      </c>
      <c r="AA733" s="11" t="str">
        <f t="shared" si="162"/>
        <v>-</v>
      </c>
      <c r="AB733" s="2" t="str">
        <f t="shared" si="155"/>
        <v>-</v>
      </c>
      <c r="AC733" s="11" t="str">
        <f t="shared" si="156"/>
        <v>-</v>
      </c>
      <c r="AD733" s="11" t="str">
        <f t="shared" si="157"/>
        <v>-</v>
      </c>
      <c r="AE733" s="11" t="str">
        <f t="shared" si="158"/>
        <v>-</v>
      </c>
    </row>
    <row r="734" spans="10:31" x14ac:dyDescent="0.35">
      <c r="J734" s="2" t="str" cm="1">
        <f t="array" ref="J734">IFERROR(_xlfn.IFS('Pod Commentary'!B734='Data Validation'!$B$3,"No",'Pod Commentary'!B734='Data Validation'!$B$4,"Yes",'Pod Commentary'!B734='Data Validation'!$B$5,"Yes",'Pod Commentary'!B734='Data Validation'!$B$6,"Yes",'Pod Commentary'!B734='Data Validation'!$B$7,"Yes",'Pod Commentary'!B734='Data Validation'!$B$8,"No",'Pod Commentary'!B734='Data Validation'!$B$9,"Yes",'Pod Commentary'!B734='Data Validation'!$B$10,"Yes",'Pod Commentary'!B734='Data Validation'!$B$11,"-"),"-")</f>
        <v>-</v>
      </c>
      <c r="K734" s="2" t="str" cm="1">
        <f t="array" ref="K734">IFERROR(_xlfn.IFS(D734="Garage","No",B734='Data Validation'!$B$3,"Yes",'Pod Commentary'!B734='Data Validation'!$B$4,"No",'Pod Commentary'!B734='Data Validation'!$B$5,"No",'Pod Commentary'!B734='Data Validation'!$B$6,"No",'Pod Commentary'!B734='Data Validation'!$B$7,"No",'Pod Commentary'!B734='Data Validation'!$B$8,"Yes",'Pod Commentary'!B734='Data Validation'!$B$9,"No",'Pod Commentary'!B734='Data Validation'!$B$10,"No",'Pod Commentary'!B734='Data Validation'!$B$11,"No"),"-")</f>
        <v>-</v>
      </c>
      <c r="L734" s="2" t="str" cm="1">
        <f t="array" ref="L734">IFERROR(_xlfn.IFS(B734='Data Validation'!$B$6,"Yes",B734='Data Validation'!$B$7,"Yes"),"-")</f>
        <v>-</v>
      </c>
      <c r="R734" s="11" t="str">
        <f t="shared" si="150"/>
        <v>-</v>
      </c>
      <c r="S734" s="11" t="str">
        <f t="shared" si="151"/>
        <v>-</v>
      </c>
      <c r="T734" s="11" t="str">
        <f t="shared" si="152"/>
        <v>-</v>
      </c>
      <c r="U734" s="11" t="str">
        <f t="shared" si="153"/>
        <v>-</v>
      </c>
      <c r="V734" s="11" t="str">
        <f t="shared" si="154"/>
        <v>-</v>
      </c>
      <c r="W734" s="11" t="str">
        <f t="shared" si="159"/>
        <v>-</v>
      </c>
      <c r="X734" s="11" t="str">
        <f t="shared" si="160"/>
        <v>-</v>
      </c>
      <c r="Y734" s="11" t="str" cm="1">
        <f t="array" ref="Y734">IFERROR(_xlfn.IFS(B734=$U$1,"2",B734=$V$1,"2",J734="Yes","1")*1,"-")</f>
        <v>-</v>
      </c>
      <c r="Z734" s="11" t="str">
        <f t="shared" si="161"/>
        <v>-</v>
      </c>
      <c r="AA734" s="11" t="str">
        <f t="shared" si="162"/>
        <v>-</v>
      </c>
      <c r="AB734" s="2" t="str">
        <f t="shared" si="155"/>
        <v>-</v>
      </c>
      <c r="AC734" s="11" t="str">
        <f t="shared" si="156"/>
        <v>-</v>
      </c>
      <c r="AD734" s="11" t="str">
        <f t="shared" si="157"/>
        <v>-</v>
      </c>
      <c r="AE734" s="11" t="str">
        <f t="shared" si="158"/>
        <v>-</v>
      </c>
    </row>
    <row r="735" spans="10:31" x14ac:dyDescent="0.35">
      <c r="J735" s="2" t="str" cm="1">
        <f t="array" ref="J735">IFERROR(_xlfn.IFS('Pod Commentary'!B735='Data Validation'!$B$3,"No",'Pod Commentary'!B735='Data Validation'!$B$4,"Yes",'Pod Commentary'!B735='Data Validation'!$B$5,"Yes",'Pod Commentary'!B735='Data Validation'!$B$6,"Yes",'Pod Commentary'!B735='Data Validation'!$B$7,"Yes",'Pod Commentary'!B735='Data Validation'!$B$8,"No",'Pod Commentary'!B735='Data Validation'!$B$9,"Yes",'Pod Commentary'!B735='Data Validation'!$B$10,"Yes",'Pod Commentary'!B735='Data Validation'!$B$11,"-"),"-")</f>
        <v>-</v>
      </c>
      <c r="K735" s="2" t="str" cm="1">
        <f t="array" ref="K735">IFERROR(_xlfn.IFS(D735="Garage","No",B735='Data Validation'!$B$3,"Yes",'Pod Commentary'!B735='Data Validation'!$B$4,"No",'Pod Commentary'!B735='Data Validation'!$B$5,"No",'Pod Commentary'!B735='Data Validation'!$B$6,"No",'Pod Commentary'!B735='Data Validation'!$B$7,"No",'Pod Commentary'!B735='Data Validation'!$B$8,"Yes",'Pod Commentary'!B735='Data Validation'!$B$9,"No",'Pod Commentary'!B735='Data Validation'!$B$10,"No",'Pod Commentary'!B735='Data Validation'!$B$11,"No"),"-")</f>
        <v>-</v>
      </c>
      <c r="L735" s="2" t="str" cm="1">
        <f t="array" ref="L735">IFERROR(_xlfn.IFS(B735='Data Validation'!$B$6,"Yes",B735='Data Validation'!$B$7,"Yes"),"-")</f>
        <v>-</v>
      </c>
      <c r="R735" s="11" t="str">
        <f t="shared" si="150"/>
        <v>-</v>
      </c>
      <c r="S735" s="11" t="str">
        <f t="shared" si="151"/>
        <v>-</v>
      </c>
      <c r="T735" s="11" t="str">
        <f t="shared" si="152"/>
        <v>-</v>
      </c>
      <c r="U735" s="11" t="str">
        <f t="shared" si="153"/>
        <v>-</v>
      </c>
      <c r="V735" s="11" t="str">
        <f t="shared" si="154"/>
        <v>-</v>
      </c>
      <c r="W735" s="11" t="str">
        <f t="shared" si="159"/>
        <v>-</v>
      </c>
      <c r="X735" s="11" t="str">
        <f t="shared" si="160"/>
        <v>-</v>
      </c>
      <c r="Y735" s="11" t="str" cm="1">
        <f t="array" ref="Y735">IFERROR(_xlfn.IFS(B735=$U$1,"2",B735=$V$1,"2",J735="Yes","1")*1,"-")</f>
        <v>-</v>
      </c>
      <c r="Z735" s="11" t="str">
        <f t="shared" si="161"/>
        <v>-</v>
      </c>
      <c r="AA735" s="11" t="str">
        <f t="shared" si="162"/>
        <v>-</v>
      </c>
      <c r="AB735" s="2" t="str">
        <f t="shared" si="155"/>
        <v>-</v>
      </c>
      <c r="AC735" s="11" t="str">
        <f t="shared" si="156"/>
        <v>-</v>
      </c>
      <c r="AD735" s="11" t="str">
        <f t="shared" si="157"/>
        <v>-</v>
      </c>
      <c r="AE735" s="11" t="str">
        <f t="shared" si="158"/>
        <v>-</v>
      </c>
    </row>
    <row r="736" spans="10:31" x14ac:dyDescent="0.35">
      <c r="J736" s="2" t="str" cm="1">
        <f t="array" ref="J736">IFERROR(_xlfn.IFS('Pod Commentary'!B736='Data Validation'!$B$3,"No",'Pod Commentary'!B736='Data Validation'!$B$4,"Yes",'Pod Commentary'!B736='Data Validation'!$B$5,"Yes",'Pod Commentary'!B736='Data Validation'!$B$6,"Yes",'Pod Commentary'!B736='Data Validation'!$B$7,"Yes",'Pod Commentary'!B736='Data Validation'!$B$8,"No",'Pod Commentary'!B736='Data Validation'!$B$9,"Yes",'Pod Commentary'!B736='Data Validation'!$B$10,"Yes",'Pod Commentary'!B736='Data Validation'!$B$11,"-"),"-")</f>
        <v>-</v>
      </c>
      <c r="K736" s="2" t="str" cm="1">
        <f t="array" ref="K736">IFERROR(_xlfn.IFS(D736="Garage","No",B736='Data Validation'!$B$3,"Yes",'Pod Commentary'!B736='Data Validation'!$B$4,"No",'Pod Commentary'!B736='Data Validation'!$B$5,"No",'Pod Commentary'!B736='Data Validation'!$B$6,"No",'Pod Commentary'!B736='Data Validation'!$B$7,"No",'Pod Commentary'!B736='Data Validation'!$B$8,"Yes",'Pod Commentary'!B736='Data Validation'!$B$9,"No",'Pod Commentary'!B736='Data Validation'!$B$10,"No",'Pod Commentary'!B736='Data Validation'!$B$11,"No"),"-")</f>
        <v>-</v>
      </c>
      <c r="L736" s="2" t="str" cm="1">
        <f t="array" ref="L736">IFERROR(_xlfn.IFS(B736='Data Validation'!$B$6,"Yes",B736='Data Validation'!$B$7,"Yes"),"-")</f>
        <v>-</v>
      </c>
      <c r="R736" s="11" t="str">
        <f t="shared" si="150"/>
        <v>-</v>
      </c>
      <c r="S736" s="11" t="str">
        <f t="shared" si="151"/>
        <v>-</v>
      </c>
      <c r="T736" s="11" t="str">
        <f t="shared" si="152"/>
        <v>-</v>
      </c>
      <c r="U736" s="11" t="str">
        <f t="shared" si="153"/>
        <v>-</v>
      </c>
      <c r="V736" s="11" t="str">
        <f t="shared" si="154"/>
        <v>-</v>
      </c>
      <c r="W736" s="11" t="str">
        <f t="shared" si="159"/>
        <v>-</v>
      </c>
      <c r="X736" s="11" t="str">
        <f t="shared" si="160"/>
        <v>-</v>
      </c>
      <c r="Y736" s="11" t="str" cm="1">
        <f t="array" ref="Y736">IFERROR(_xlfn.IFS(B736=$U$1,"2",B736=$V$1,"2",J736="Yes","1")*1,"-")</f>
        <v>-</v>
      </c>
      <c r="Z736" s="11" t="str">
        <f t="shared" si="161"/>
        <v>-</v>
      </c>
      <c r="AA736" s="11" t="str">
        <f t="shared" si="162"/>
        <v>-</v>
      </c>
      <c r="AB736" s="2" t="str">
        <f t="shared" si="155"/>
        <v>-</v>
      </c>
      <c r="AC736" s="11" t="str">
        <f t="shared" si="156"/>
        <v>-</v>
      </c>
      <c r="AD736" s="11" t="str">
        <f t="shared" si="157"/>
        <v>-</v>
      </c>
      <c r="AE736" s="11" t="str">
        <f t="shared" si="158"/>
        <v>-</v>
      </c>
    </row>
    <row r="737" spans="10:31" x14ac:dyDescent="0.35">
      <c r="J737" s="2" t="str" cm="1">
        <f t="array" ref="J737">IFERROR(_xlfn.IFS('Pod Commentary'!B737='Data Validation'!$B$3,"No",'Pod Commentary'!B737='Data Validation'!$B$4,"Yes",'Pod Commentary'!B737='Data Validation'!$B$5,"Yes",'Pod Commentary'!B737='Data Validation'!$B$6,"Yes",'Pod Commentary'!B737='Data Validation'!$B$7,"Yes",'Pod Commentary'!B737='Data Validation'!$B$8,"No",'Pod Commentary'!B737='Data Validation'!$B$9,"Yes",'Pod Commentary'!B737='Data Validation'!$B$10,"Yes",'Pod Commentary'!B737='Data Validation'!$B$11,"-"),"-")</f>
        <v>-</v>
      </c>
      <c r="K737" s="2" t="str" cm="1">
        <f t="array" ref="K737">IFERROR(_xlfn.IFS(D737="Garage","No",B737='Data Validation'!$B$3,"Yes",'Pod Commentary'!B737='Data Validation'!$B$4,"No",'Pod Commentary'!B737='Data Validation'!$B$5,"No",'Pod Commentary'!B737='Data Validation'!$B$6,"No",'Pod Commentary'!B737='Data Validation'!$B$7,"No",'Pod Commentary'!B737='Data Validation'!$B$8,"Yes",'Pod Commentary'!B737='Data Validation'!$B$9,"No",'Pod Commentary'!B737='Data Validation'!$B$10,"No",'Pod Commentary'!B737='Data Validation'!$B$11,"No"),"-")</f>
        <v>-</v>
      </c>
      <c r="L737" s="2" t="str" cm="1">
        <f t="array" ref="L737">IFERROR(_xlfn.IFS(B737='Data Validation'!$B$6,"Yes",B737='Data Validation'!$B$7,"Yes"),"-")</f>
        <v>-</v>
      </c>
      <c r="R737" s="11" t="str">
        <f t="shared" si="150"/>
        <v>-</v>
      </c>
      <c r="S737" s="11" t="str">
        <f t="shared" si="151"/>
        <v>-</v>
      </c>
      <c r="T737" s="11" t="str">
        <f t="shared" si="152"/>
        <v>-</v>
      </c>
      <c r="U737" s="11" t="str">
        <f t="shared" si="153"/>
        <v>-</v>
      </c>
      <c r="V737" s="11" t="str">
        <f t="shared" si="154"/>
        <v>-</v>
      </c>
      <c r="W737" s="11" t="str">
        <f t="shared" si="159"/>
        <v>-</v>
      </c>
      <c r="X737" s="11" t="str">
        <f t="shared" si="160"/>
        <v>-</v>
      </c>
      <c r="Y737" s="11" t="str" cm="1">
        <f t="array" ref="Y737">IFERROR(_xlfn.IFS(B737=$U$1,"2",B737=$V$1,"2",J737="Yes","1")*1,"-")</f>
        <v>-</v>
      </c>
      <c r="Z737" s="11" t="str">
        <f t="shared" si="161"/>
        <v>-</v>
      </c>
      <c r="AA737" s="11" t="str">
        <f t="shared" si="162"/>
        <v>-</v>
      </c>
      <c r="AB737" s="2" t="str">
        <f t="shared" si="155"/>
        <v>-</v>
      </c>
      <c r="AC737" s="11" t="str">
        <f t="shared" si="156"/>
        <v>-</v>
      </c>
      <c r="AD737" s="11" t="str">
        <f t="shared" si="157"/>
        <v>-</v>
      </c>
      <c r="AE737" s="11" t="str">
        <f t="shared" si="158"/>
        <v>-</v>
      </c>
    </row>
    <row r="738" spans="10:31" x14ac:dyDescent="0.35">
      <c r="J738" s="2" t="str" cm="1">
        <f t="array" ref="J738">IFERROR(_xlfn.IFS('Pod Commentary'!B738='Data Validation'!$B$3,"No",'Pod Commentary'!B738='Data Validation'!$B$4,"Yes",'Pod Commentary'!B738='Data Validation'!$B$5,"Yes",'Pod Commentary'!B738='Data Validation'!$B$6,"Yes",'Pod Commentary'!B738='Data Validation'!$B$7,"Yes",'Pod Commentary'!B738='Data Validation'!$B$8,"No",'Pod Commentary'!B738='Data Validation'!$B$9,"Yes",'Pod Commentary'!B738='Data Validation'!$B$10,"Yes",'Pod Commentary'!B738='Data Validation'!$B$11,"-"),"-")</f>
        <v>-</v>
      </c>
      <c r="K738" s="2" t="str" cm="1">
        <f t="array" ref="K738">IFERROR(_xlfn.IFS(D738="Garage","No",B738='Data Validation'!$B$3,"Yes",'Pod Commentary'!B738='Data Validation'!$B$4,"No",'Pod Commentary'!B738='Data Validation'!$B$5,"No",'Pod Commentary'!B738='Data Validation'!$B$6,"No",'Pod Commentary'!B738='Data Validation'!$B$7,"No",'Pod Commentary'!B738='Data Validation'!$B$8,"Yes",'Pod Commentary'!B738='Data Validation'!$B$9,"No",'Pod Commentary'!B738='Data Validation'!$B$10,"No",'Pod Commentary'!B738='Data Validation'!$B$11,"No"),"-")</f>
        <v>-</v>
      </c>
      <c r="L738" s="2" t="str" cm="1">
        <f t="array" ref="L738">IFERROR(_xlfn.IFS(B738='Data Validation'!$B$6,"Yes",B738='Data Validation'!$B$7,"Yes"),"-")</f>
        <v>-</v>
      </c>
      <c r="R738" s="11" t="str">
        <f t="shared" si="150"/>
        <v>-</v>
      </c>
      <c r="S738" s="11" t="str">
        <f t="shared" si="151"/>
        <v>-</v>
      </c>
      <c r="T738" s="11" t="str">
        <f t="shared" si="152"/>
        <v>-</v>
      </c>
      <c r="U738" s="11" t="str">
        <f t="shared" si="153"/>
        <v>-</v>
      </c>
      <c r="V738" s="11" t="str">
        <f t="shared" si="154"/>
        <v>-</v>
      </c>
      <c r="W738" s="11" t="str">
        <f t="shared" si="159"/>
        <v>-</v>
      </c>
      <c r="X738" s="11" t="str">
        <f t="shared" si="160"/>
        <v>-</v>
      </c>
      <c r="Y738" s="11" t="str" cm="1">
        <f t="array" ref="Y738">IFERROR(_xlfn.IFS(B738=$U$1,"2",B738=$V$1,"2",J738="Yes","1")*1,"-")</f>
        <v>-</v>
      </c>
      <c r="Z738" s="11" t="str">
        <f t="shared" si="161"/>
        <v>-</v>
      </c>
      <c r="AA738" s="11" t="str">
        <f t="shared" si="162"/>
        <v>-</v>
      </c>
      <c r="AB738" s="2" t="str">
        <f t="shared" si="155"/>
        <v>-</v>
      </c>
      <c r="AC738" s="11" t="str">
        <f t="shared" si="156"/>
        <v>-</v>
      </c>
      <c r="AD738" s="11" t="str">
        <f t="shared" si="157"/>
        <v>-</v>
      </c>
      <c r="AE738" s="11" t="str">
        <f t="shared" si="158"/>
        <v>-</v>
      </c>
    </row>
    <row r="739" spans="10:31" x14ac:dyDescent="0.35">
      <c r="J739" s="2" t="str" cm="1">
        <f t="array" ref="J739">IFERROR(_xlfn.IFS('Pod Commentary'!B739='Data Validation'!$B$3,"No",'Pod Commentary'!B739='Data Validation'!$B$4,"Yes",'Pod Commentary'!B739='Data Validation'!$B$5,"Yes",'Pod Commentary'!B739='Data Validation'!$B$6,"Yes",'Pod Commentary'!B739='Data Validation'!$B$7,"Yes",'Pod Commentary'!B739='Data Validation'!$B$8,"No",'Pod Commentary'!B739='Data Validation'!$B$9,"Yes",'Pod Commentary'!B739='Data Validation'!$B$10,"Yes",'Pod Commentary'!B739='Data Validation'!$B$11,"-"),"-")</f>
        <v>-</v>
      </c>
      <c r="K739" s="2" t="str" cm="1">
        <f t="array" ref="K739">IFERROR(_xlfn.IFS(D739="Garage","No",B739='Data Validation'!$B$3,"Yes",'Pod Commentary'!B739='Data Validation'!$B$4,"No",'Pod Commentary'!B739='Data Validation'!$B$5,"No",'Pod Commentary'!B739='Data Validation'!$B$6,"No",'Pod Commentary'!B739='Data Validation'!$B$7,"No",'Pod Commentary'!B739='Data Validation'!$B$8,"Yes",'Pod Commentary'!B739='Data Validation'!$B$9,"No",'Pod Commentary'!B739='Data Validation'!$B$10,"No",'Pod Commentary'!B739='Data Validation'!$B$11,"No"),"-")</f>
        <v>-</v>
      </c>
      <c r="L739" s="2" t="str" cm="1">
        <f t="array" ref="L739">IFERROR(_xlfn.IFS(B739='Data Validation'!$B$6,"Yes",B739='Data Validation'!$B$7,"Yes"),"-")</f>
        <v>-</v>
      </c>
      <c r="R739" s="11" t="str">
        <f t="shared" si="150"/>
        <v>-</v>
      </c>
      <c r="S739" s="11" t="str">
        <f t="shared" si="151"/>
        <v>-</v>
      </c>
      <c r="T739" s="11" t="str">
        <f t="shared" si="152"/>
        <v>-</v>
      </c>
      <c r="U739" s="11" t="str">
        <f t="shared" si="153"/>
        <v>-</v>
      </c>
      <c r="V739" s="11" t="str">
        <f t="shared" si="154"/>
        <v>-</v>
      </c>
      <c r="W739" s="11" t="str">
        <f t="shared" si="159"/>
        <v>-</v>
      </c>
      <c r="X739" s="11" t="str">
        <f t="shared" si="160"/>
        <v>-</v>
      </c>
      <c r="Y739" s="11" t="str" cm="1">
        <f t="array" ref="Y739">IFERROR(_xlfn.IFS(B739=$U$1,"2",B739=$V$1,"2",J739="Yes","1")*1,"-")</f>
        <v>-</v>
      </c>
      <c r="Z739" s="11" t="str">
        <f t="shared" si="161"/>
        <v>-</v>
      </c>
      <c r="AA739" s="11" t="str">
        <f t="shared" si="162"/>
        <v>-</v>
      </c>
      <c r="AB739" s="2" t="str">
        <f t="shared" si="155"/>
        <v>-</v>
      </c>
      <c r="AC739" s="11" t="str">
        <f t="shared" si="156"/>
        <v>-</v>
      </c>
      <c r="AD739" s="11" t="str">
        <f t="shared" si="157"/>
        <v>-</v>
      </c>
      <c r="AE739" s="11" t="str">
        <f t="shared" si="158"/>
        <v>-</v>
      </c>
    </row>
    <row r="740" spans="10:31" x14ac:dyDescent="0.35">
      <c r="J740" s="2" t="str" cm="1">
        <f t="array" ref="J740">IFERROR(_xlfn.IFS('Pod Commentary'!B740='Data Validation'!$B$3,"No",'Pod Commentary'!B740='Data Validation'!$B$4,"Yes",'Pod Commentary'!B740='Data Validation'!$B$5,"Yes",'Pod Commentary'!B740='Data Validation'!$B$6,"Yes",'Pod Commentary'!B740='Data Validation'!$B$7,"Yes",'Pod Commentary'!B740='Data Validation'!$B$8,"No",'Pod Commentary'!B740='Data Validation'!$B$9,"Yes",'Pod Commentary'!B740='Data Validation'!$B$10,"Yes",'Pod Commentary'!B740='Data Validation'!$B$11,"-"),"-")</f>
        <v>-</v>
      </c>
      <c r="K740" s="2" t="str" cm="1">
        <f t="array" ref="K740">IFERROR(_xlfn.IFS(D740="Garage","No",B740='Data Validation'!$B$3,"Yes",'Pod Commentary'!B740='Data Validation'!$B$4,"No",'Pod Commentary'!B740='Data Validation'!$B$5,"No",'Pod Commentary'!B740='Data Validation'!$B$6,"No",'Pod Commentary'!B740='Data Validation'!$B$7,"No",'Pod Commentary'!B740='Data Validation'!$B$8,"Yes",'Pod Commentary'!B740='Data Validation'!$B$9,"No",'Pod Commentary'!B740='Data Validation'!$B$10,"No",'Pod Commentary'!B740='Data Validation'!$B$11,"No"),"-")</f>
        <v>-</v>
      </c>
      <c r="L740" s="2" t="str" cm="1">
        <f t="array" ref="L740">IFERROR(_xlfn.IFS(B740='Data Validation'!$B$6,"Yes",B740='Data Validation'!$B$7,"Yes"),"-")</f>
        <v>-</v>
      </c>
      <c r="R740" s="11" t="str">
        <f t="shared" si="150"/>
        <v>-</v>
      </c>
      <c r="S740" s="11" t="str">
        <f t="shared" si="151"/>
        <v>-</v>
      </c>
      <c r="T740" s="11" t="str">
        <f t="shared" si="152"/>
        <v>-</v>
      </c>
      <c r="U740" s="11" t="str">
        <f t="shared" si="153"/>
        <v>-</v>
      </c>
      <c r="V740" s="11" t="str">
        <f t="shared" si="154"/>
        <v>-</v>
      </c>
      <c r="W740" s="11" t="str">
        <f t="shared" si="159"/>
        <v>-</v>
      </c>
      <c r="X740" s="11" t="str">
        <f t="shared" si="160"/>
        <v>-</v>
      </c>
      <c r="Y740" s="11" t="str" cm="1">
        <f t="array" ref="Y740">IFERROR(_xlfn.IFS(B740=$U$1,"2",B740=$V$1,"2",J740="Yes","1")*1,"-")</f>
        <v>-</v>
      </c>
      <c r="Z740" s="11" t="str">
        <f t="shared" si="161"/>
        <v>-</v>
      </c>
      <c r="AA740" s="11" t="str">
        <f t="shared" si="162"/>
        <v>-</v>
      </c>
      <c r="AB740" s="2" t="str">
        <f t="shared" si="155"/>
        <v>-</v>
      </c>
      <c r="AC740" s="11" t="str">
        <f t="shared" si="156"/>
        <v>-</v>
      </c>
      <c r="AD740" s="11" t="str">
        <f t="shared" si="157"/>
        <v>-</v>
      </c>
      <c r="AE740" s="11" t="str">
        <f t="shared" si="158"/>
        <v>-</v>
      </c>
    </row>
    <row r="741" spans="10:31" x14ac:dyDescent="0.35">
      <c r="J741" s="2" t="str" cm="1">
        <f t="array" ref="J741">IFERROR(_xlfn.IFS('Pod Commentary'!B741='Data Validation'!$B$3,"No",'Pod Commentary'!B741='Data Validation'!$B$4,"Yes",'Pod Commentary'!B741='Data Validation'!$B$5,"Yes",'Pod Commentary'!B741='Data Validation'!$B$6,"Yes",'Pod Commentary'!B741='Data Validation'!$B$7,"Yes",'Pod Commentary'!B741='Data Validation'!$B$8,"No",'Pod Commentary'!B741='Data Validation'!$B$9,"Yes",'Pod Commentary'!B741='Data Validation'!$B$10,"Yes",'Pod Commentary'!B741='Data Validation'!$B$11,"-"),"-")</f>
        <v>-</v>
      </c>
      <c r="K741" s="2" t="str" cm="1">
        <f t="array" ref="K741">IFERROR(_xlfn.IFS(D741="Garage","No",B741='Data Validation'!$B$3,"Yes",'Pod Commentary'!B741='Data Validation'!$B$4,"No",'Pod Commentary'!B741='Data Validation'!$B$5,"No",'Pod Commentary'!B741='Data Validation'!$B$6,"No",'Pod Commentary'!B741='Data Validation'!$B$7,"No",'Pod Commentary'!B741='Data Validation'!$B$8,"Yes",'Pod Commentary'!B741='Data Validation'!$B$9,"No",'Pod Commentary'!B741='Data Validation'!$B$10,"No",'Pod Commentary'!B741='Data Validation'!$B$11,"No"),"-")</f>
        <v>-</v>
      </c>
      <c r="L741" s="2" t="str" cm="1">
        <f t="array" ref="L741">IFERROR(_xlfn.IFS(B741='Data Validation'!$B$6,"Yes",B741='Data Validation'!$B$7,"Yes"),"-")</f>
        <v>-</v>
      </c>
      <c r="R741" s="11" t="str">
        <f t="shared" si="150"/>
        <v>-</v>
      </c>
      <c r="S741" s="11" t="str">
        <f t="shared" si="151"/>
        <v>-</v>
      </c>
      <c r="T741" s="11" t="str">
        <f t="shared" si="152"/>
        <v>-</v>
      </c>
      <c r="U741" s="11" t="str">
        <f t="shared" si="153"/>
        <v>-</v>
      </c>
      <c r="V741" s="11" t="str">
        <f t="shared" si="154"/>
        <v>-</v>
      </c>
      <c r="W741" s="11" t="str">
        <f t="shared" si="159"/>
        <v>-</v>
      </c>
      <c r="X741" s="11" t="str">
        <f t="shared" si="160"/>
        <v>-</v>
      </c>
      <c r="Y741" s="11" t="str" cm="1">
        <f t="array" ref="Y741">IFERROR(_xlfn.IFS(B741=$U$1,"2",B741=$V$1,"2",J741="Yes","1")*1,"-")</f>
        <v>-</v>
      </c>
      <c r="Z741" s="11" t="str">
        <f t="shared" si="161"/>
        <v>-</v>
      </c>
      <c r="AA741" s="11" t="str">
        <f t="shared" si="162"/>
        <v>-</v>
      </c>
      <c r="AB741" s="2" t="str">
        <f t="shared" si="155"/>
        <v>-</v>
      </c>
      <c r="AC741" s="11" t="str">
        <f t="shared" si="156"/>
        <v>-</v>
      </c>
      <c r="AD741" s="11" t="str">
        <f t="shared" si="157"/>
        <v>-</v>
      </c>
      <c r="AE741" s="11" t="str">
        <f t="shared" si="158"/>
        <v>-</v>
      </c>
    </row>
    <row r="742" spans="10:31" x14ac:dyDescent="0.35">
      <c r="J742" s="2" t="str" cm="1">
        <f t="array" ref="J742">IFERROR(_xlfn.IFS('Pod Commentary'!B742='Data Validation'!$B$3,"No",'Pod Commentary'!B742='Data Validation'!$B$4,"Yes",'Pod Commentary'!B742='Data Validation'!$B$5,"Yes",'Pod Commentary'!B742='Data Validation'!$B$6,"Yes",'Pod Commentary'!B742='Data Validation'!$B$7,"Yes",'Pod Commentary'!B742='Data Validation'!$B$8,"No",'Pod Commentary'!B742='Data Validation'!$B$9,"Yes",'Pod Commentary'!B742='Data Validation'!$B$10,"Yes",'Pod Commentary'!B742='Data Validation'!$B$11,"-"),"-")</f>
        <v>-</v>
      </c>
      <c r="K742" s="2" t="str" cm="1">
        <f t="array" ref="K742">IFERROR(_xlfn.IFS(D742="Garage","No",B742='Data Validation'!$B$3,"Yes",'Pod Commentary'!B742='Data Validation'!$B$4,"No",'Pod Commentary'!B742='Data Validation'!$B$5,"No",'Pod Commentary'!B742='Data Validation'!$B$6,"No",'Pod Commentary'!B742='Data Validation'!$B$7,"No",'Pod Commentary'!B742='Data Validation'!$B$8,"Yes",'Pod Commentary'!B742='Data Validation'!$B$9,"No",'Pod Commentary'!B742='Data Validation'!$B$10,"No",'Pod Commentary'!B742='Data Validation'!$B$11,"No"),"-")</f>
        <v>-</v>
      </c>
      <c r="L742" s="2" t="str" cm="1">
        <f t="array" ref="L742">IFERROR(_xlfn.IFS(B742='Data Validation'!$B$6,"Yes",B742='Data Validation'!$B$7,"Yes"),"-")</f>
        <v>-</v>
      </c>
      <c r="R742" s="11" t="str">
        <f t="shared" si="150"/>
        <v>-</v>
      </c>
      <c r="S742" s="11" t="str">
        <f t="shared" si="151"/>
        <v>-</v>
      </c>
      <c r="T742" s="11" t="str">
        <f t="shared" si="152"/>
        <v>-</v>
      </c>
      <c r="U742" s="11" t="str">
        <f t="shared" si="153"/>
        <v>-</v>
      </c>
      <c r="V742" s="11" t="str">
        <f t="shared" si="154"/>
        <v>-</v>
      </c>
      <c r="W742" s="11" t="str">
        <f t="shared" si="159"/>
        <v>-</v>
      </c>
      <c r="X742" s="11" t="str">
        <f t="shared" si="160"/>
        <v>-</v>
      </c>
      <c r="Y742" s="11" t="str" cm="1">
        <f t="array" ref="Y742">IFERROR(_xlfn.IFS(B742=$U$1,"2",B742=$V$1,"2",J742="Yes","1")*1,"-")</f>
        <v>-</v>
      </c>
      <c r="Z742" s="11" t="str">
        <f t="shared" si="161"/>
        <v>-</v>
      </c>
      <c r="AA742" s="11" t="str">
        <f t="shared" si="162"/>
        <v>-</v>
      </c>
      <c r="AB742" s="2" t="str">
        <f t="shared" si="155"/>
        <v>-</v>
      </c>
      <c r="AC742" s="11" t="str">
        <f t="shared" si="156"/>
        <v>-</v>
      </c>
      <c r="AD742" s="11" t="str">
        <f t="shared" si="157"/>
        <v>-</v>
      </c>
      <c r="AE742" s="11" t="str">
        <f t="shared" si="158"/>
        <v>-</v>
      </c>
    </row>
    <row r="743" spans="10:31" x14ac:dyDescent="0.35">
      <c r="J743" s="2" t="str" cm="1">
        <f t="array" ref="J743">IFERROR(_xlfn.IFS('Pod Commentary'!B743='Data Validation'!$B$3,"No",'Pod Commentary'!B743='Data Validation'!$B$4,"Yes",'Pod Commentary'!B743='Data Validation'!$B$5,"Yes",'Pod Commentary'!B743='Data Validation'!$B$6,"Yes",'Pod Commentary'!B743='Data Validation'!$B$7,"Yes",'Pod Commentary'!B743='Data Validation'!$B$8,"No",'Pod Commentary'!B743='Data Validation'!$B$9,"Yes",'Pod Commentary'!B743='Data Validation'!$B$10,"Yes",'Pod Commentary'!B743='Data Validation'!$B$11,"-"),"-")</f>
        <v>-</v>
      </c>
      <c r="K743" s="2" t="str" cm="1">
        <f t="array" ref="K743">IFERROR(_xlfn.IFS(D743="Garage","No",B743='Data Validation'!$B$3,"Yes",'Pod Commentary'!B743='Data Validation'!$B$4,"No",'Pod Commentary'!B743='Data Validation'!$B$5,"No",'Pod Commentary'!B743='Data Validation'!$B$6,"No",'Pod Commentary'!B743='Data Validation'!$B$7,"No",'Pod Commentary'!B743='Data Validation'!$B$8,"Yes",'Pod Commentary'!B743='Data Validation'!$B$9,"No",'Pod Commentary'!B743='Data Validation'!$B$10,"No",'Pod Commentary'!B743='Data Validation'!$B$11,"No"),"-")</f>
        <v>-</v>
      </c>
      <c r="L743" s="2" t="str" cm="1">
        <f t="array" ref="L743">IFERROR(_xlfn.IFS(B743='Data Validation'!$B$6,"Yes",B743='Data Validation'!$B$7,"Yes"),"-")</f>
        <v>-</v>
      </c>
      <c r="R743" s="11" t="str">
        <f t="shared" si="150"/>
        <v>-</v>
      </c>
      <c r="S743" s="11" t="str">
        <f t="shared" si="151"/>
        <v>-</v>
      </c>
      <c r="T743" s="11" t="str">
        <f t="shared" si="152"/>
        <v>-</v>
      </c>
      <c r="U743" s="11" t="str">
        <f t="shared" si="153"/>
        <v>-</v>
      </c>
      <c r="V743" s="11" t="str">
        <f t="shared" si="154"/>
        <v>-</v>
      </c>
      <c r="W743" s="11" t="str">
        <f t="shared" si="159"/>
        <v>-</v>
      </c>
      <c r="X743" s="11" t="str">
        <f t="shared" si="160"/>
        <v>-</v>
      </c>
      <c r="Y743" s="11" t="str" cm="1">
        <f t="array" ref="Y743">IFERROR(_xlfn.IFS(B743=$U$1,"2",B743=$V$1,"2",J743="Yes","1")*1,"-")</f>
        <v>-</v>
      </c>
      <c r="Z743" s="11" t="str">
        <f t="shared" si="161"/>
        <v>-</v>
      </c>
      <c r="AA743" s="11" t="str">
        <f t="shared" si="162"/>
        <v>-</v>
      </c>
      <c r="AB743" s="2" t="str">
        <f t="shared" si="155"/>
        <v>-</v>
      </c>
      <c r="AC743" s="11" t="str">
        <f t="shared" si="156"/>
        <v>-</v>
      </c>
      <c r="AD743" s="11" t="str">
        <f t="shared" si="157"/>
        <v>-</v>
      </c>
      <c r="AE743" s="11" t="str">
        <f t="shared" si="158"/>
        <v>-</v>
      </c>
    </row>
    <row r="744" spans="10:31" x14ac:dyDescent="0.35">
      <c r="J744" s="2" t="str" cm="1">
        <f t="array" ref="J744">IFERROR(_xlfn.IFS('Pod Commentary'!B744='Data Validation'!$B$3,"No",'Pod Commentary'!B744='Data Validation'!$B$4,"Yes",'Pod Commentary'!B744='Data Validation'!$B$5,"Yes",'Pod Commentary'!B744='Data Validation'!$B$6,"Yes",'Pod Commentary'!B744='Data Validation'!$B$7,"Yes",'Pod Commentary'!B744='Data Validation'!$B$8,"No",'Pod Commentary'!B744='Data Validation'!$B$9,"Yes",'Pod Commentary'!B744='Data Validation'!$B$10,"Yes",'Pod Commentary'!B744='Data Validation'!$B$11,"-"),"-")</f>
        <v>-</v>
      </c>
      <c r="K744" s="2" t="str" cm="1">
        <f t="array" ref="K744">IFERROR(_xlfn.IFS(D744="Garage","No",B744='Data Validation'!$B$3,"Yes",'Pod Commentary'!B744='Data Validation'!$B$4,"No",'Pod Commentary'!B744='Data Validation'!$B$5,"No",'Pod Commentary'!B744='Data Validation'!$B$6,"No",'Pod Commentary'!B744='Data Validation'!$B$7,"No",'Pod Commentary'!B744='Data Validation'!$B$8,"Yes",'Pod Commentary'!B744='Data Validation'!$B$9,"No",'Pod Commentary'!B744='Data Validation'!$B$10,"No",'Pod Commentary'!B744='Data Validation'!$B$11,"No"),"-")</f>
        <v>-</v>
      </c>
      <c r="L744" s="2" t="str" cm="1">
        <f t="array" ref="L744">IFERROR(_xlfn.IFS(B744='Data Validation'!$B$6,"Yes",B744='Data Validation'!$B$7,"Yes"),"-")</f>
        <v>-</v>
      </c>
      <c r="R744" s="11" t="str">
        <f t="shared" si="150"/>
        <v>-</v>
      </c>
      <c r="S744" s="11" t="str">
        <f t="shared" si="151"/>
        <v>-</v>
      </c>
      <c r="T744" s="11" t="str">
        <f t="shared" si="152"/>
        <v>-</v>
      </c>
      <c r="U744" s="11" t="str">
        <f t="shared" si="153"/>
        <v>-</v>
      </c>
      <c r="V744" s="11" t="str">
        <f t="shared" si="154"/>
        <v>-</v>
      </c>
      <c r="W744" s="11" t="str">
        <f t="shared" si="159"/>
        <v>-</v>
      </c>
      <c r="X744" s="11" t="str">
        <f t="shared" si="160"/>
        <v>-</v>
      </c>
      <c r="Y744" s="11" t="str" cm="1">
        <f t="array" ref="Y744">IFERROR(_xlfn.IFS(B744=$U$1,"2",B744=$V$1,"2",J744="Yes","1")*1,"-")</f>
        <v>-</v>
      </c>
      <c r="Z744" s="11" t="str">
        <f t="shared" si="161"/>
        <v>-</v>
      </c>
      <c r="AA744" s="11" t="str">
        <f t="shared" si="162"/>
        <v>-</v>
      </c>
      <c r="AB744" s="2" t="str">
        <f t="shared" si="155"/>
        <v>-</v>
      </c>
      <c r="AC744" s="11" t="str">
        <f t="shared" si="156"/>
        <v>-</v>
      </c>
      <c r="AD744" s="11" t="str">
        <f t="shared" si="157"/>
        <v>-</v>
      </c>
      <c r="AE744" s="11" t="str">
        <f t="shared" si="158"/>
        <v>-</v>
      </c>
    </row>
    <row r="745" spans="10:31" x14ac:dyDescent="0.35">
      <c r="J745" s="2" t="str" cm="1">
        <f t="array" ref="J745">IFERROR(_xlfn.IFS('Pod Commentary'!B745='Data Validation'!$B$3,"No",'Pod Commentary'!B745='Data Validation'!$B$4,"Yes",'Pod Commentary'!B745='Data Validation'!$B$5,"Yes",'Pod Commentary'!B745='Data Validation'!$B$6,"Yes",'Pod Commentary'!B745='Data Validation'!$B$7,"Yes",'Pod Commentary'!B745='Data Validation'!$B$8,"No",'Pod Commentary'!B745='Data Validation'!$B$9,"Yes",'Pod Commentary'!B745='Data Validation'!$B$10,"Yes",'Pod Commentary'!B745='Data Validation'!$B$11,"-"),"-")</f>
        <v>-</v>
      </c>
      <c r="K745" s="2" t="str" cm="1">
        <f t="array" ref="K745">IFERROR(_xlfn.IFS(D745="Garage","No",B745='Data Validation'!$B$3,"Yes",'Pod Commentary'!B745='Data Validation'!$B$4,"No",'Pod Commentary'!B745='Data Validation'!$B$5,"No",'Pod Commentary'!B745='Data Validation'!$B$6,"No",'Pod Commentary'!B745='Data Validation'!$B$7,"No",'Pod Commentary'!B745='Data Validation'!$B$8,"Yes",'Pod Commentary'!B745='Data Validation'!$B$9,"No",'Pod Commentary'!B745='Data Validation'!$B$10,"No",'Pod Commentary'!B745='Data Validation'!$B$11,"No"),"-")</f>
        <v>-</v>
      </c>
      <c r="L745" s="2" t="str" cm="1">
        <f t="array" ref="L745">IFERROR(_xlfn.IFS(B745='Data Validation'!$B$6,"Yes",B745='Data Validation'!$B$7,"Yes"),"-")</f>
        <v>-</v>
      </c>
      <c r="R745" s="11" t="str">
        <f t="shared" si="150"/>
        <v>-</v>
      </c>
      <c r="S745" s="11" t="str">
        <f t="shared" si="151"/>
        <v>-</v>
      </c>
      <c r="T745" s="11" t="str">
        <f t="shared" si="152"/>
        <v>-</v>
      </c>
      <c r="U745" s="11" t="str">
        <f t="shared" si="153"/>
        <v>-</v>
      </c>
      <c r="V745" s="11" t="str">
        <f t="shared" si="154"/>
        <v>-</v>
      </c>
      <c r="W745" s="11" t="str">
        <f t="shared" si="159"/>
        <v>-</v>
      </c>
      <c r="X745" s="11" t="str">
        <f t="shared" si="160"/>
        <v>-</v>
      </c>
      <c r="Y745" s="11" t="str" cm="1">
        <f t="array" ref="Y745">IFERROR(_xlfn.IFS(B745=$U$1,"2",B745=$V$1,"2",J745="Yes","1")*1,"-")</f>
        <v>-</v>
      </c>
      <c r="Z745" s="11" t="str">
        <f t="shared" si="161"/>
        <v>-</v>
      </c>
      <c r="AA745" s="11" t="str">
        <f t="shared" si="162"/>
        <v>-</v>
      </c>
      <c r="AB745" s="2" t="str">
        <f t="shared" si="155"/>
        <v>-</v>
      </c>
      <c r="AC745" s="11" t="str">
        <f t="shared" si="156"/>
        <v>-</v>
      </c>
      <c r="AD745" s="11" t="str">
        <f t="shared" si="157"/>
        <v>-</v>
      </c>
      <c r="AE745" s="11" t="str">
        <f t="shared" si="158"/>
        <v>-</v>
      </c>
    </row>
    <row r="746" spans="10:31" x14ac:dyDescent="0.35">
      <c r="J746" s="2" t="str" cm="1">
        <f t="array" ref="J746">IFERROR(_xlfn.IFS('Pod Commentary'!B746='Data Validation'!$B$3,"No",'Pod Commentary'!B746='Data Validation'!$B$4,"Yes",'Pod Commentary'!B746='Data Validation'!$B$5,"Yes",'Pod Commentary'!B746='Data Validation'!$B$6,"Yes",'Pod Commentary'!B746='Data Validation'!$B$7,"Yes",'Pod Commentary'!B746='Data Validation'!$B$8,"No",'Pod Commentary'!B746='Data Validation'!$B$9,"Yes",'Pod Commentary'!B746='Data Validation'!$B$10,"Yes",'Pod Commentary'!B746='Data Validation'!$B$11,"-"),"-")</f>
        <v>-</v>
      </c>
      <c r="K746" s="2" t="str" cm="1">
        <f t="array" ref="K746">IFERROR(_xlfn.IFS(D746="Garage","No",B746='Data Validation'!$B$3,"Yes",'Pod Commentary'!B746='Data Validation'!$B$4,"No",'Pod Commentary'!B746='Data Validation'!$B$5,"No",'Pod Commentary'!B746='Data Validation'!$B$6,"No",'Pod Commentary'!B746='Data Validation'!$B$7,"No",'Pod Commentary'!B746='Data Validation'!$B$8,"Yes",'Pod Commentary'!B746='Data Validation'!$B$9,"No",'Pod Commentary'!B746='Data Validation'!$B$10,"No",'Pod Commentary'!B746='Data Validation'!$B$11,"No"),"-")</f>
        <v>-</v>
      </c>
      <c r="L746" s="2" t="str" cm="1">
        <f t="array" ref="L746">IFERROR(_xlfn.IFS(B746='Data Validation'!$B$6,"Yes",B746='Data Validation'!$B$7,"Yes"),"-")</f>
        <v>-</v>
      </c>
      <c r="R746" s="11" t="str">
        <f t="shared" si="150"/>
        <v>-</v>
      </c>
      <c r="S746" s="11" t="str">
        <f t="shared" si="151"/>
        <v>-</v>
      </c>
      <c r="T746" s="11" t="str">
        <f t="shared" si="152"/>
        <v>-</v>
      </c>
      <c r="U746" s="11" t="str">
        <f t="shared" si="153"/>
        <v>-</v>
      </c>
      <c r="V746" s="11" t="str">
        <f t="shared" si="154"/>
        <v>-</v>
      </c>
      <c r="W746" s="11" t="str">
        <f t="shared" si="159"/>
        <v>-</v>
      </c>
      <c r="X746" s="11" t="str">
        <f t="shared" si="160"/>
        <v>-</v>
      </c>
      <c r="Y746" s="11" t="str" cm="1">
        <f t="array" ref="Y746">IFERROR(_xlfn.IFS(B746=$U$1,"2",B746=$V$1,"2",J746="Yes","1")*1,"-")</f>
        <v>-</v>
      </c>
      <c r="Z746" s="11" t="str">
        <f t="shared" si="161"/>
        <v>-</v>
      </c>
      <c r="AA746" s="11" t="str">
        <f t="shared" si="162"/>
        <v>-</v>
      </c>
      <c r="AB746" s="2" t="str">
        <f t="shared" si="155"/>
        <v>-</v>
      </c>
      <c r="AC746" s="11" t="str">
        <f t="shared" si="156"/>
        <v>-</v>
      </c>
      <c r="AD746" s="11" t="str">
        <f t="shared" si="157"/>
        <v>-</v>
      </c>
      <c r="AE746" s="11" t="str">
        <f t="shared" si="158"/>
        <v>-</v>
      </c>
    </row>
    <row r="747" spans="10:31" x14ac:dyDescent="0.35">
      <c r="J747" s="2" t="str" cm="1">
        <f t="array" ref="J747">IFERROR(_xlfn.IFS('Pod Commentary'!B747='Data Validation'!$B$3,"No",'Pod Commentary'!B747='Data Validation'!$B$4,"Yes",'Pod Commentary'!B747='Data Validation'!$B$5,"Yes",'Pod Commentary'!B747='Data Validation'!$B$6,"Yes",'Pod Commentary'!B747='Data Validation'!$B$7,"Yes",'Pod Commentary'!B747='Data Validation'!$B$8,"No",'Pod Commentary'!B747='Data Validation'!$B$9,"Yes",'Pod Commentary'!B747='Data Validation'!$B$10,"Yes",'Pod Commentary'!B747='Data Validation'!$B$11,"-"),"-")</f>
        <v>-</v>
      </c>
      <c r="K747" s="2" t="str" cm="1">
        <f t="array" ref="K747">IFERROR(_xlfn.IFS(D747="Garage","No",B747='Data Validation'!$B$3,"Yes",'Pod Commentary'!B747='Data Validation'!$B$4,"No",'Pod Commentary'!B747='Data Validation'!$B$5,"No",'Pod Commentary'!B747='Data Validation'!$B$6,"No",'Pod Commentary'!B747='Data Validation'!$B$7,"No",'Pod Commentary'!B747='Data Validation'!$B$8,"Yes",'Pod Commentary'!B747='Data Validation'!$B$9,"No",'Pod Commentary'!B747='Data Validation'!$B$10,"No",'Pod Commentary'!B747='Data Validation'!$B$11,"No"),"-")</f>
        <v>-</v>
      </c>
      <c r="L747" s="2" t="str" cm="1">
        <f t="array" ref="L747">IFERROR(_xlfn.IFS(B747='Data Validation'!$B$6,"Yes",B747='Data Validation'!$B$7,"Yes"),"-")</f>
        <v>-</v>
      </c>
      <c r="R747" s="11" t="str">
        <f t="shared" si="150"/>
        <v>-</v>
      </c>
      <c r="S747" s="11" t="str">
        <f t="shared" si="151"/>
        <v>-</v>
      </c>
      <c r="T747" s="11" t="str">
        <f t="shared" si="152"/>
        <v>-</v>
      </c>
      <c r="U747" s="11" t="str">
        <f t="shared" si="153"/>
        <v>-</v>
      </c>
      <c r="V747" s="11" t="str">
        <f t="shared" si="154"/>
        <v>-</v>
      </c>
      <c r="W747" s="11" t="str">
        <f t="shared" si="159"/>
        <v>-</v>
      </c>
      <c r="X747" s="11" t="str">
        <f t="shared" si="160"/>
        <v>-</v>
      </c>
      <c r="Y747" s="11" t="str" cm="1">
        <f t="array" ref="Y747">IFERROR(_xlfn.IFS(B747=$U$1,"2",B747=$V$1,"2",J747="Yes","1")*1,"-")</f>
        <v>-</v>
      </c>
      <c r="Z747" s="11" t="str">
        <f t="shared" si="161"/>
        <v>-</v>
      </c>
      <c r="AA747" s="11" t="str">
        <f t="shared" si="162"/>
        <v>-</v>
      </c>
      <c r="AB747" s="2" t="str">
        <f t="shared" si="155"/>
        <v>-</v>
      </c>
      <c r="AC747" s="11" t="str">
        <f t="shared" si="156"/>
        <v>-</v>
      </c>
      <c r="AD747" s="11" t="str">
        <f t="shared" si="157"/>
        <v>-</v>
      </c>
      <c r="AE747" s="11" t="str">
        <f t="shared" si="158"/>
        <v>-</v>
      </c>
    </row>
    <row r="748" spans="10:31" x14ac:dyDescent="0.35">
      <c r="J748" s="2" t="str" cm="1">
        <f t="array" ref="J748">IFERROR(_xlfn.IFS('Pod Commentary'!B748='Data Validation'!$B$3,"No",'Pod Commentary'!B748='Data Validation'!$B$4,"Yes",'Pod Commentary'!B748='Data Validation'!$B$5,"Yes",'Pod Commentary'!B748='Data Validation'!$B$6,"Yes",'Pod Commentary'!B748='Data Validation'!$B$7,"Yes",'Pod Commentary'!B748='Data Validation'!$B$8,"No",'Pod Commentary'!B748='Data Validation'!$B$9,"Yes",'Pod Commentary'!B748='Data Validation'!$B$10,"Yes",'Pod Commentary'!B748='Data Validation'!$B$11,"-"),"-")</f>
        <v>-</v>
      </c>
      <c r="K748" s="2" t="str" cm="1">
        <f t="array" ref="K748">IFERROR(_xlfn.IFS(D748="Garage","No",B748='Data Validation'!$B$3,"Yes",'Pod Commentary'!B748='Data Validation'!$B$4,"No",'Pod Commentary'!B748='Data Validation'!$B$5,"No",'Pod Commentary'!B748='Data Validation'!$B$6,"No",'Pod Commentary'!B748='Data Validation'!$B$7,"No",'Pod Commentary'!B748='Data Validation'!$B$8,"Yes",'Pod Commentary'!B748='Data Validation'!$B$9,"No",'Pod Commentary'!B748='Data Validation'!$B$10,"No",'Pod Commentary'!B748='Data Validation'!$B$11,"No"),"-")</f>
        <v>-</v>
      </c>
      <c r="L748" s="2" t="str" cm="1">
        <f t="array" ref="L748">IFERROR(_xlfn.IFS(B748='Data Validation'!$B$6,"Yes",B748='Data Validation'!$B$7,"Yes"),"-")</f>
        <v>-</v>
      </c>
      <c r="R748" s="11" t="str">
        <f t="shared" si="150"/>
        <v>-</v>
      </c>
      <c r="S748" s="11" t="str">
        <f t="shared" si="151"/>
        <v>-</v>
      </c>
      <c r="T748" s="11" t="str">
        <f t="shared" si="152"/>
        <v>-</v>
      </c>
      <c r="U748" s="11" t="str">
        <f t="shared" si="153"/>
        <v>-</v>
      </c>
      <c r="V748" s="11" t="str">
        <f t="shared" si="154"/>
        <v>-</v>
      </c>
      <c r="W748" s="11" t="str">
        <f t="shared" si="159"/>
        <v>-</v>
      </c>
      <c r="X748" s="11" t="str">
        <f t="shared" si="160"/>
        <v>-</v>
      </c>
      <c r="Y748" s="11" t="str" cm="1">
        <f t="array" ref="Y748">IFERROR(_xlfn.IFS(B748=$U$1,"2",B748=$V$1,"2",J748="Yes","1")*1,"-")</f>
        <v>-</v>
      </c>
      <c r="Z748" s="11" t="str">
        <f t="shared" si="161"/>
        <v>-</v>
      </c>
      <c r="AA748" s="11" t="str">
        <f t="shared" si="162"/>
        <v>-</v>
      </c>
      <c r="AB748" s="2" t="str">
        <f t="shared" si="155"/>
        <v>-</v>
      </c>
      <c r="AC748" s="11" t="str">
        <f t="shared" si="156"/>
        <v>-</v>
      </c>
      <c r="AD748" s="11" t="str">
        <f t="shared" si="157"/>
        <v>-</v>
      </c>
      <c r="AE748" s="11" t="str">
        <f t="shared" si="158"/>
        <v>-</v>
      </c>
    </row>
    <row r="749" spans="10:31" x14ac:dyDescent="0.35">
      <c r="J749" s="2" t="str" cm="1">
        <f t="array" ref="J749">IFERROR(_xlfn.IFS('Pod Commentary'!B749='Data Validation'!$B$3,"No",'Pod Commentary'!B749='Data Validation'!$B$4,"Yes",'Pod Commentary'!B749='Data Validation'!$B$5,"Yes",'Pod Commentary'!B749='Data Validation'!$B$6,"Yes",'Pod Commentary'!B749='Data Validation'!$B$7,"Yes",'Pod Commentary'!B749='Data Validation'!$B$8,"No",'Pod Commentary'!B749='Data Validation'!$B$9,"Yes",'Pod Commentary'!B749='Data Validation'!$B$10,"Yes",'Pod Commentary'!B749='Data Validation'!$B$11,"-"),"-")</f>
        <v>-</v>
      </c>
      <c r="K749" s="2" t="str" cm="1">
        <f t="array" ref="K749">IFERROR(_xlfn.IFS(D749="Garage","No",B749='Data Validation'!$B$3,"Yes",'Pod Commentary'!B749='Data Validation'!$B$4,"No",'Pod Commentary'!B749='Data Validation'!$B$5,"No",'Pod Commentary'!B749='Data Validation'!$B$6,"No",'Pod Commentary'!B749='Data Validation'!$B$7,"No",'Pod Commentary'!B749='Data Validation'!$B$8,"Yes",'Pod Commentary'!B749='Data Validation'!$B$9,"No",'Pod Commentary'!B749='Data Validation'!$B$10,"No",'Pod Commentary'!B749='Data Validation'!$B$11,"No"),"-")</f>
        <v>-</v>
      </c>
      <c r="L749" s="2" t="str" cm="1">
        <f t="array" ref="L749">IFERROR(_xlfn.IFS(B749='Data Validation'!$B$6,"Yes",B749='Data Validation'!$B$7,"Yes"),"-")</f>
        <v>-</v>
      </c>
      <c r="R749" s="11" t="str">
        <f t="shared" si="150"/>
        <v>-</v>
      </c>
      <c r="S749" s="11" t="str">
        <f t="shared" si="151"/>
        <v>-</v>
      </c>
      <c r="T749" s="11" t="str">
        <f t="shared" si="152"/>
        <v>-</v>
      </c>
      <c r="U749" s="11" t="str">
        <f t="shared" si="153"/>
        <v>-</v>
      </c>
      <c r="V749" s="11" t="str">
        <f t="shared" si="154"/>
        <v>-</v>
      </c>
      <c r="W749" s="11" t="str">
        <f t="shared" si="159"/>
        <v>-</v>
      </c>
      <c r="X749" s="11" t="str">
        <f t="shared" si="160"/>
        <v>-</v>
      </c>
      <c r="Y749" s="11" t="str" cm="1">
        <f t="array" ref="Y749">IFERROR(_xlfn.IFS(B749=$U$1,"2",B749=$V$1,"2",J749="Yes","1")*1,"-")</f>
        <v>-</v>
      </c>
      <c r="Z749" s="11" t="str">
        <f t="shared" si="161"/>
        <v>-</v>
      </c>
      <c r="AA749" s="11" t="str">
        <f t="shared" si="162"/>
        <v>-</v>
      </c>
      <c r="AB749" s="2" t="str">
        <f t="shared" si="155"/>
        <v>-</v>
      </c>
      <c r="AC749" s="11" t="str">
        <f t="shared" si="156"/>
        <v>-</v>
      </c>
      <c r="AD749" s="11" t="str">
        <f t="shared" si="157"/>
        <v>-</v>
      </c>
      <c r="AE749" s="11" t="str">
        <f t="shared" si="158"/>
        <v>-</v>
      </c>
    </row>
    <row r="750" spans="10:31" x14ac:dyDescent="0.35">
      <c r="J750" s="2" t="str" cm="1">
        <f t="array" ref="J750">IFERROR(_xlfn.IFS('Pod Commentary'!B750='Data Validation'!$B$3,"No",'Pod Commentary'!B750='Data Validation'!$B$4,"Yes",'Pod Commentary'!B750='Data Validation'!$B$5,"Yes",'Pod Commentary'!B750='Data Validation'!$B$6,"Yes",'Pod Commentary'!B750='Data Validation'!$B$7,"Yes",'Pod Commentary'!B750='Data Validation'!$B$8,"No",'Pod Commentary'!B750='Data Validation'!$B$9,"Yes",'Pod Commentary'!B750='Data Validation'!$B$10,"Yes",'Pod Commentary'!B750='Data Validation'!$B$11,"-"),"-")</f>
        <v>-</v>
      </c>
      <c r="K750" s="2" t="str" cm="1">
        <f t="array" ref="K750">IFERROR(_xlfn.IFS(D750="Garage","No",B750='Data Validation'!$B$3,"Yes",'Pod Commentary'!B750='Data Validation'!$B$4,"No",'Pod Commentary'!B750='Data Validation'!$B$5,"No",'Pod Commentary'!B750='Data Validation'!$B$6,"No",'Pod Commentary'!B750='Data Validation'!$B$7,"No",'Pod Commentary'!B750='Data Validation'!$B$8,"Yes",'Pod Commentary'!B750='Data Validation'!$B$9,"No",'Pod Commentary'!B750='Data Validation'!$B$10,"No",'Pod Commentary'!B750='Data Validation'!$B$11,"No"),"-")</f>
        <v>-</v>
      </c>
      <c r="L750" s="2" t="str" cm="1">
        <f t="array" ref="L750">IFERROR(_xlfn.IFS(B750='Data Validation'!$B$6,"Yes",B750='Data Validation'!$B$7,"Yes"),"-")</f>
        <v>-</v>
      </c>
      <c r="R750" s="11" t="str">
        <f t="shared" si="150"/>
        <v>-</v>
      </c>
      <c r="S750" s="11" t="str">
        <f t="shared" si="151"/>
        <v>-</v>
      </c>
      <c r="T750" s="11" t="str">
        <f t="shared" si="152"/>
        <v>-</v>
      </c>
      <c r="U750" s="11" t="str">
        <f t="shared" si="153"/>
        <v>-</v>
      </c>
      <c r="V750" s="11" t="str">
        <f t="shared" si="154"/>
        <v>-</v>
      </c>
      <c r="W750" s="11" t="str">
        <f t="shared" si="159"/>
        <v>-</v>
      </c>
      <c r="X750" s="11" t="str">
        <f t="shared" si="160"/>
        <v>-</v>
      </c>
      <c r="Y750" s="11" t="str" cm="1">
        <f t="array" ref="Y750">IFERROR(_xlfn.IFS(B750=$U$1,"2",B750=$V$1,"2",J750="Yes","1")*1,"-")</f>
        <v>-</v>
      </c>
      <c r="Z750" s="11" t="str">
        <f t="shared" si="161"/>
        <v>-</v>
      </c>
      <c r="AA750" s="11" t="str">
        <f t="shared" si="162"/>
        <v>-</v>
      </c>
      <c r="AB750" s="2" t="str">
        <f t="shared" si="155"/>
        <v>-</v>
      </c>
      <c r="AC750" s="11" t="str">
        <f t="shared" si="156"/>
        <v>-</v>
      </c>
      <c r="AD750" s="11" t="str">
        <f t="shared" si="157"/>
        <v>-</v>
      </c>
      <c r="AE750" s="11" t="str">
        <f t="shared" si="158"/>
        <v>-</v>
      </c>
    </row>
    <row r="751" spans="10:31" x14ac:dyDescent="0.35">
      <c r="J751" s="2" t="str" cm="1">
        <f t="array" ref="J751">IFERROR(_xlfn.IFS('Pod Commentary'!B751='Data Validation'!$B$3,"No",'Pod Commentary'!B751='Data Validation'!$B$4,"Yes",'Pod Commentary'!B751='Data Validation'!$B$5,"Yes",'Pod Commentary'!B751='Data Validation'!$B$6,"Yes",'Pod Commentary'!B751='Data Validation'!$B$7,"Yes",'Pod Commentary'!B751='Data Validation'!$B$8,"No",'Pod Commentary'!B751='Data Validation'!$B$9,"Yes",'Pod Commentary'!B751='Data Validation'!$B$10,"Yes",'Pod Commentary'!B751='Data Validation'!$B$11,"-"),"-")</f>
        <v>-</v>
      </c>
      <c r="K751" s="2" t="str" cm="1">
        <f t="array" ref="K751">IFERROR(_xlfn.IFS(D751="Garage","No",B751='Data Validation'!$B$3,"Yes",'Pod Commentary'!B751='Data Validation'!$B$4,"No",'Pod Commentary'!B751='Data Validation'!$B$5,"No",'Pod Commentary'!B751='Data Validation'!$B$6,"No",'Pod Commentary'!B751='Data Validation'!$B$7,"No",'Pod Commentary'!B751='Data Validation'!$B$8,"Yes",'Pod Commentary'!B751='Data Validation'!$B$9,"No",'Pod Commentary'!B751='Data Validation'!$B$10,"No",'Pod Commentary'!B751='Data Validation'!$B$11,"No"),"-")</f>
        <v>-</v>
      </c>
      <c r="L751" s="2" t="str" cm="1">
        <f t="array" ref="L751">IFERROR(_xlfn.IFS(B751='Data Validation'!$B$6,"Yes",B751='Data Validation'!$B$7,"Yes"),"-")</f>
        <v>-</v>
      </c>
      <c r="R751" s="11" t="str">
        <f t="shared" si="150"/>
        <v>-</v>
      </c>
      <c r="S751" s="11" t="str">
        <f t="shared" si="151"/>
        <v>-</v>
      </c>
      <c r="T751" s="11" t="str">
        <f t="shared" si="152"/>
        <v>-</v>
      </c>
      <c r="U751" s="11" t="str">
        <f t="shared" si="153"/>
        <v>-</v>
      </c>
      <c r="V751" s="11" t="str">
        <f t="shared" si="154"/>
        <v>-</v>
      </c>
      <c r="W751" s="11" t="str">
        <f t="shared" si="159"/>
        <v>-</v>
      </c>
      <c r="X751" s="11" t="str">
        <f t="shared" si="160"/>
        <v>-</v>
      </c>
      <c r="Y751" s="11" t="str" cm="1">
        <f t="array" ref="Y751">IFERROR(_xlfn.IFS(B751=$U$1,"2",B751=$V$1,"2",J751="Yes","1")*1,"-")</f>
        <v>-</v>
      </c>
      <c r="Z751" s="11" t="str">
        <f t="shared" si="161"/>
        <v>-</v>
      </c>
      <c r="AA751" s="11" t="str">
        <f t="shared" si="162"/>
        <v>-</v>
      </c>
      <c r="AB751" s="2" t="str">
        <f t="shared" si="155"/>
        <v>-</v>
      </c>
      <c r="AC751" s="11" t="str">
        <f t="shared" si="156"/>
        <v>-</v>
      </c>
      <c r="AD751" s="11" t="str">
        <f t="shared" si="157"/>
        <v>-</v>
      </c>
      <c r="AE751" s="11" t="str">
        <f t="shared" si="158"/>
        <v>-</v>
      </c>
    </row>
    <row r="752" spans="10:31" x14ac:dyDescent="0.35">
      <c r="J752" s="2" t="str" cm="1">
        <f t="array" ref="J752">IFERROR(_xlfn.IFS('Pod Commentary'!B752='Data Validation'!$B$3,"No",'Pod Commentary'!B752='Data Validation'!$B$4,"Yes",'Pod Commentary'!B752='Data Validation'!$B$5,"Yes",'Pod Commentary'!B752='Data Validation'!$B$6,"Yes",'Pod Commentary'!B752='Data Validation'!$B$7,"Yes",'Pod Commentary'!B752='Data Validation'!$B$8,"No",'Pod Commentary'!B752='Data Validation'!$B$9,"Yes",'Pod Commentary'!B752='Data Validation'!$B$10,"Yes",'Pod Commentary'!B752='Data Validation'!$B$11,"-"),"-")</f>
        <v>-</v>
      </c>
      <c r="K752" s="2" t="str" cm="1">
        <f t="array" ref="K752">IFERROR(_xlfn.IFS(D752="Garage","No",B752='Data Validation'!$B$3,"Yes",'Pod Commentary'!B752='Data Validation'!$B$4,"No",'Pod Commentary'!B752='Data Validation'!$B$5,"No",'Pod Commentary'!B752='Data Validation'!$B$6,"No",'Pod Commentary'!B752='Data Validation'!$B$7,"No",'Pod Commentary'!B752='Data Validation'!$B$8,"Yes",'Pod Commentary'!B752='Data Validation'!$B$9,"No",'Pod Commentary'!B752='Data Validation'!$B$10,"No",'Pod Commentary'!B752='Data Validation'!$B$11,"No"),"-")</f>
        <v>-</v>
      </c>
      <c r="L752" s="2" t="str" cm="1">
        <f t="array" ref="L752">IFERROR(_xlfn.IFS(B752='Data Validation'!$B$6,"Yes",B752='Data Validation'!$B$7,"Yes"),"-")</f>
        <v>-</v>
      </c>
      <c r="R752" s="11" t="str">
        <f t="shared" si="150"/>
        <v>-</v>
      </c>
      <c r="S752" s="11" t="str">
        <f t="shared" si="151"/>
        <v>-</v>
      </c>
      <c r="T752" s="11" t="str">
        <f t="shared" si="152"/>
        <v>-</v>
      </c>
      <c r="U752" s="11" t="str">
        <f t="shared" si="153"/>
        <v>-</v>
      </c>
      <c r="V752" s="11" t="str">
        <f t="shared" si="154"/>
        <v>-</v>
      </c>
      <c r="W752" s="11" t="str">
        <f t="shared" si="159"/>
        <v>-</v>
      </c>
      <c r="X752" s="11" t="str">
        <f t="shared" si="160"/>
        <v>-</v>
      </c>
      <c r="Y752" s="11" t="str" cm="1">
        <f t="array" ref="Y752">IFERROR(_xlfn.IFS(B752=$U$1,"2",B752=$V$1,"2",J752="Yes","1")*1,"-")</f>
        <v>-</v>
      </c>
      <c r="Z752" s="11" t="str">
        <f t="shared" si="161"/>
        <v>-</v>
      </c>
      <c r="AA752" s="11" t="str">
        <f t="shared" si="162"/>
        <v>-</v>
      </c>
      <c r="AB752" s="2" t="str">
        <f t="shared" si="155"/>
        <v>-</v>
      </c>
      <c r="AC752" s="11" t="str">
        <f t="shared" si="156"/>
        <v>-</v>
      </c>
      <c r="AD752" s="11" t="str">
        <f t="shared" si="157"/>
        <v>-</v>
      </c>
      <c r="AE752" s="11" t="str">
        <f t="shared" si="158"/>
        <v>-</v>
      </c>
    </row>
    <row r="753" spans="10:31" x14ac:dyDescent="0.35">
      <c r="J753" s="2" t="str" cm="1">
        <f t="array" ref="J753">IFERROR(_xlfn.IFS('Pod Commentary'!B753='Data Validation'!$B$3,"No",'Pod Commentary'!B753='Data Validation'!$B$4,"Yes",'Pod Commentary'!B753='Data Validation'!$B$5,"Yes",'Pod Commentary'!B753='Data Validation'!$B$6,"Yes",'Pod Commentary'!B753='Data Validation'!$B$7,"Yes",'Pod Commentary'!B753='Data Validation'!$B$8,"No",'Pod Commentary'!B753='Data Validation'!$B$9,"Yes",'Pod Commentary'!B753='Data Validation'!$B$10,"Yes",'Pod Commentary'!B753='Data Validation'!$B$11,"-"),"-")</f>
        <v>-</v>
      </c>
      <c r="K753" s="2" t="str" cm="1">
        <f t="array" ref="K753">IFERROR(_xlfn.IFS(D753="Garage","No",B753='Data Validation'!$B$3,"Yes",'Pod Commentary'!B753='Data Validation'!$B$4,"No",'Pod Commentary'!B753='Data Validation'!$B$5,"No",'Pod Commentary'!B753='Data Validation'!$B$6,"No",'Pod Commentary'!B753='Data Validation'!$B$7,"No",'Pod Commentary'!B753='Data Validation'!$B$8,"Yes",'Pod Commentary'!B753='Data Validation'!$B$9,"No",'Pod Commentary'!B753='Data Validation'!$B$10,"No",'Pod Commentary'!B753='Data Validation'!$B$11,"No"),"-")</f>
        <v>-</v>
      </c>
      <c r="L753" s="2" t="str" cm="1">
        <f t="array" ref="L753">IFERROR(_xlfn.IFS(B753='Data Validation'!$B$6,"Yes",B753='Data Validation'!$B$7,"Yes"),"-")</f>
        <v>-</v>
      </c>
      <c r="R753" s="11" t="str">
        <f t="shared" si="150"/>
        <v>-</v>
      </c>
      <c r="S753" s="11" t="str">
        <f t="shared" si="151"/>
        <v>-</v>
      </c>
      <c r="T753" s="11" t="str">
        <f t="shared" si="152"/>
        <v>-</v>
      </c>
      <c r="U753" s="11" t="str">
        <f t="shared" si="153"/>
        <v>-</v>
      </c>
      <c r="V753" s="11" t="str">
        <f t="shared" si="154"/>
        <v>-</v>
      </c>
      <c r="W753" s="11" t="str">
        <f t="shared" si="159"/>
        <v>-</v>
      </c>
      <c r="X753" s="11" t="str">
        <f t="shared" si="160"/>
        <v>-</v>
      </c>
      <c r="Y753" s="11" t="str" cm="1">
        <f t="array" ref="Y753">IFERROR(_xlfn.IFS(B753=$U$1,"2",B753=$V$1,"2",J753="Yes","1")*1,"-")</f>
        <v>-</v>
      </c>
      <c r="Z753" s="11" t="str">
        <f t="shared" si="161"/>
        <v>-</v>
      </c>
      <c r="AA753" s="11" t="str">
        <f t="shared" si="162"/>
        <v>-</v>
      </c>
      <c r="AB753" s="2" t="str">
        <f t="shared" si="155"/>
        <v>-</v>
      </c>
      <c r="AC753" s="11" t="str">
        <f t="shared" si="156"/>
        <v>-</v>
      </c>
      <c r="AD753" s="11" t="str">
        <f t="shared" si="157"/>
        <v>-</v>
      </c>
      <c r="AE753" s="11" t="str">
        <f t="shared" si="158"/>
        <v>-</v>
      </c>
    </row>
    <row r="754" spans="10:31" x14ac:dyDescent="0.35">
      <c r="J754" s="2" t="str" cm="1">
        <f t="array" ref="J754">IFERROR(_xlfn.IFS('Pod Commentary'!B754='Data Validation'!$B$3,"No",'Pod Commentary'!B754='Data Validation'!$B$4,"Yes",'Pod Commentary'!B754='Data Validation'!$B$5,"Yes",'Pod Commentary'!B754='Data Validation'!$B$6,"Yes",'Pod Commentary'!B754='Data Validation'!$B$7,"Yes",'Pod Commentary'!B754='Data Validation'!$B$8,"No",'Pod Commentary'!B754='Data Validation'!$B$9,"Yes",'Pod Commentary'!B754='Data Validation'!$B$10,"Yes",'Pod Commentary'!B754='Data Validation'!$B$11,"-"),"-")</f>
        <v>-</v>
      </c>
      <c r="K754" s="2" t="str" cm="1">
        <f t="array" ref="K754">IFERROR(_xlfn.IFS(D754="Garage","No",B754='Data Validation'!$B$3,"Yes",'Pod Commentary'!B754='Data Validation'!$B$4,"No",'Pod Commentary'!B754='Data Validation'!$B$5,"No",'Pod Commentary'!B754='Data Validation'!$B$6,"No",'Pod Commentary'!B754='Data Validation'!$B$7,"No",'Pod Commentary'!B754='Data Validation'!$B$8,"Yes",'Pod Commentary'!B754='Data Validation'!$B$9,"No",'Pod Commentary'!B754='Data Validation'!$B$10,"No",'Pod Commentary'!B754='Data Validation'!$B$11,"No"),"-")</f>
        <v>-</v>
      </c>
      <c r="L754" s="2" t="str" cm="1">
        <f t="array" ref="L754">IFERROR(_xlfn.IFS(B754='Data Validation'!$B$6,"Yes",B754='Data Validation'!$B$7,"Yes"),"-")</f>
        <v>-</v>
      </c>
      <c r="R754" s="11" t="str">
        <f t="shared" si="150"/>
        <v>-</v>
      </c>
      <c r="S754" s="11" t="str">
        <f t="shared" si="151"/>
        <v>-</v>
      </c>
      <c r="T754" s="11" t="str">
        <f t="shared" si="152"/>
        <v>-</v>
      </c>
      <c r="U754" s="11" t="str">
        <f t="shared" si="153"/>
        <v>-</v>
      </c>
      <c r="V754" s="11" t="str">
        <f t="shared" si="154"/>
        <v>-</v>
      </c>
      <c r="W754" s="11" t="str">
        <f t="shared" si="159"/>
        <v>-</v>
      </c>
      <c r="X754" s="11" t="str">
        <f t="shared" si="160"/>
        <v>-</v>
      </c>
      <c r="Y754" s="11" t="str" cm="1">
        <f t="array" ref="Y754">IFERROR(_xlfn.IFS(B754=$U$1,"2",B754=$V$1,"2",J754="Yes","1")*1,"-")</f>
        <v>-</v>
      </c>
      <c r="Z754" s="11" t="str">
        <f t="shared" si="161"/>
        <v>-</v>
      </c>
      <c r="AA754" s="11" t="str">
        <f t="shared" si="162"/>
        <v>-</v>
      </c>
      <c r="AB754" s="2" t="str">
        <f t="shared" si="155"/>
        <v>-</v>
      </c>
      <c r="AC754" s="11" t="str">
        <f t="shared" si="156"/>
        <v>-</v>
      </c>
      <c r="AD754" s="11" t="str">
        <f t="shared" si="157"/>
        <v>-</v>
      </c>
      <c r="AE754" s="11" t="str">
        <f t="shared" si="158"/>
        <v>-</v>
      </c>
    </row>
    <row r="755" spans="10:31" x14ac:dyDescent="0.35">
      <c r="J755" s="2" t="str" cm="1">
        <f t="array" ref="J755">IFERROR(_xlfn.IFS('Pod Commentary'!B755='Data Validation'!$B$3,"No",'Pod Commentary'!B755='Data Validation'!$B$4,"Yes",'Pod Commentary'!B755='Data Validation'!$B$5,"Yes",'Pod Commentary'!B755='Data Validation'!$B$6,"Yes",'Pod Commentary'!B755='Data Validation'!$B$7,"Yes",'Pod Commentary'!B755='Data Validation'!$B$8,"No",'Pod Commentary'!B755='Data Validation'!$B$9,"Yes",'Pod Commentary'!B755='Data Validation'!$B$10,"Yes",'Pod Commentary'!B755='Data Validation'!$B$11,"-"),"-")</f>
        <v>-</v>
      </c>
      <c r="K755" s="2" t="str" cm="1">
        <f t="array" ref="K755">IFERROR(_xlfn.IFS(D755="Garage","No",B755='Data Validation'!$B$3,"Yes",'Pod Commentary'!B755='Data Validation'!$B$4,"No",'Pod Commentary'!B755='Data Validation'!$B$5,"No",'Pod Commentary'!B755='Data Validation'!$B$6,"No",'Pod Commentary'!B755='Data Validation'!$B$7,"No",'Pod Commentary'!B755='Data Validation'!$B$8,"Yes",'Pod Commentary'!B755='Data Validation'!$B$9,"No",'Pod Commentary'!B755='Data Validation'!$B$10,"No",'Pod Commentary'!B755='Data Validation'!$B$11,"No"),"-")</f>
        <v>-</v>
      </c>
      <c r="L755" s="2" t="str" cm="1">
        <f t="array" ref="L755">IFERROR(_xlfn.IFS(B755='Data Validation'!$B$6,"Yes",B755='Data Validation'!$B$7,"Yes"),"-")</f>
        <v>-</v>
      </c>
      <c r="R755" s="11" t="str">
        <f t="shared" si="150"/>
        <v>-</v>
      </c>
      <c r="S755" s="11" t="str">
        <f t="shared" si="151"/>
        <v>-</v>
      </c>
      <c r="T755" s="11" t="str">
        <f t="shared" si="152"/>
        <v>-</v>
      </c>
      <c r="U755" s="11" t="str">
        <f t="shared" si="153"/>
        <v>-</v>
      </c>
      <c r="V755" s="11" t="str">
        <f t="shared" si="154"/>
        <v>-</v>
      </c>
      <c r="W755" s="11" t="str">
        <f t="shared" si="159"/>
        <v>-</v>
      </c>
      <c r="X755" s="11" t="str">
        <f t="shared" si="160"/>
        <v>-</v>
      </c>
      <c r="Y755" s="11" t="str" cm="1">
        <f t="array" ref="Y755">IFERROR(_xlfn.IFS(B755=$U$1,"2",B755=$V$1,"2",J755="Yes","1")*1,"-")</f>
        <v>-</v>
      </c>
      <c r="Z755" s="11" t="str">
        <f t="shared" si="161"/>
        <v>-</v>
      </c>
      <c r="AA755" s="11" t="str">
        <f t="shared" si="162"/>
        <v>-</v>
      </c>
      <c r="AB755" s="2" t="str">
        <f t="shared" si="155"/>
        <v>-</v>
      </c>
      <c r="AC755" s="11" t="str">
        <f t="shared" si="156"/>
        <v>-</v>
      </c>
      <c r="AD755" s="11" t="str">
        <f t="shared" si="157"/>
        <v>-</v>
      </c>
      <c r="AE755" s="11" t="str">
        <f t="shared" si="158"/>
        <v>-</v>
      </c>
    </row>
    <row r="756" spans="10:31" x14ac:dyDescent="0.35">
      <c r="J756" s="2" t="str" cm="1">
        <f t="array" ref="J756">IFERROR(_xlfn.IFS('Pod Commentary'!B756='Data Validation'!$B$3,"No",'Pod Commentary'!B756='Data Validation'!$B$4,"Yes",'Pod Commentary'!B756='Data Validation'!$B$5,"Yes",'Pod Commentary'!B756='Data Validation'!$B$6,"Yes",'Pod Commentary'!B756='Data Validation'!$B$7,"Yes",'Pod Commentary'!B756='Data Validation'!$B$8,"No",'Pod Commentary'!B756='Data Validation'!$B$9,"Yes",'Pod Commentary'!B756='Data Validation'!$B$10,"Yes",'Pod Commentary'!B756='Data Validation'!$B$11,"-"),"-")</f>
        <v>-</v>
      </c>
      <c r="K756" s="2" t="str" cm="1">
        <f t="array" ref="K756">IFERROR(_xlfn.IFS(D756="Garage","No",B756='Data Validation'!$B$3,"Yes",'Pod Commentary'!B756='Data Validation'!$B$4,"No",'Pod Commentary'!B756='Data Validation'!$B$5,"No",'Pod Commentary'!B756='Data Validation'!$B$6,"No",'Pod Commentary'!B756='Data Validation'!$B$7,"No",'Pod Commentary'!B756='Data Validation'!$B$8,"Yes",'Pod Commentary'!B756='Data Validation'!$B$9,"No",'Pod Commentary'!B756='Data Validation'!$B$10,"No",'Pod Commentary'!B756='Data Validation'!$B$11,"No"),"-")</f>
        <v>-</v>
      </c>
      <c r="L756" s="2" t="str" cm="1">
        <f t="array" ref="L756">IFERROR(_xlfn.IFS(B756='Data Validation'!$B$6,"Yes",B756='Data Validation'!$B$7,"Yes"),"-")</f>
        <v>-</v>
      </c>
      <c r="R756" s="11" t="str">
        <f t="shared" si="150"/>
        <v>-</v>
      </c>
      <c r="S756" s="11" t="str">
        <f t="shared" si="151"/>
        <v>-</v>
      </c>
      <c r="T756" s="11" t="str">
        <f t="shared" si="152"/>
        <v>-</v>
      </c>
      <c r="U756" s="11" t="str">
        <f t="shared" si="153"/>
        <v>-</v>
      </c>
      <c r="V756" s="11" t="str">
        <f t="shared" si="154"/>
        <v>-</v>
      </c>
      <c r="W756" s="11" t="str">
        <f t="shared" si="159"/>
        <v>-</v>
      </c>
      <c r="X756" s="11" t="str">
        <f t="shared" si="160"/>
        <v>-</v>
      </c>
      <c r="Y756" s="11" t="str" cm="1">
        <f t="array" ref="Y756">IFERROR(_xlfn.IFS(B756=$U$1,"2",B756=$V$1,"2",J756="Yes","1")*1,"-")</f>
        <v>-</v>
      </c>
      <c r="Z756" s="11" t="str">
        <f t="shared" si="161"/>
        <v>-</v>
      </c>
      <c r="AA756" s="11" t="str">
        <f t="shared" si="162"/>
        <v>-</v>
      </c>
      <c r="AB756" s="2" t="str">
        <f t="shared" si="155"/>
        <v>-</v>
      </c>
      <c r="AC756" s="11" t="str">
        <f t="shared" si="156"/>
        <v>-</v>
      </c>
      <c r="AD756" s="11" t="str">
        <f t="shared" si="157"/>
        <v>-</v>
      </c>
      <c r="AE756" s="11" t="str">
        <f t="shared" si="158"/>
        <v>-</v>
      </c>
    </row>
    <row r="757" spans="10:31" x14ac:dyDescent="0.35">
      <c r="J757" s="2" t="str" cm="1">
        <f t="array" ref="J757">IFERROR(_xlfn.IFS('Pod Commentary'!B757='Data Validation'!$B$3,"No",'Pod Commentary'!B757='Data Validation'!$B$4,"Yes",'Pod Commentary'!B757='Data Validation'!$B$5,"Yes",'Pod Commentary'!B757='Data Validation'!$B$6,"Yes",'Pod Commentary'!B757='Data Validation'!$B$7,"Yes",'Pod Commentary'!B757='Data Validation'!$B$8,"No",'Pod Commentary'!B757='Data Validation'!$B$9,"Yes",'Pod Commentary'!B757='Data Validation'!$B$10,"Yes",'Pod Commentary'!B757='Data Validation'!$B$11,"-"),"-")</f>
        <v>-</v>
      </c>
      <c r="K757" s="2" t="str" cm="1">
        <f t="array" ref="K757">IFERROR(_xlfn.IFS(D757="Garage","No",B757='Data Validation'!$B$3,"Yes",'Pod Commentary'!B757='Data Validation'!$B$4,"No",'Pod Commentary'!B757='Data Validation'!$B$5,"No",'Pod Commentary'!B757='Data Validation'!$B$6,"No",'Pod Commentary'!B757='Data Validation'!$B$7,"No",'Pod Commentary'!B757='Data Validation'!$B$8,"Yes",'Pod Commentary'!B757='Data Validation'!$B$9,"No",'Pod Commentary'!B757='Data Validation'!$B$10,"No",'Pod Commentary'!B757='Data Validation'!$B$11,"No"),"-")</f>
        <v>-</v>
      </c>
      <c r="L757" s="2" t="str" cm="1">
        <f t="array" ref="L757">IFERROR(_xlfn.IFS(B757='Data Validation'!$B$6,"Yes",B757='Data Validation'!$B$7,"Yes"),"-")</f>
        <v>-</v>
      </c>
      <c r="R757" s="11" t="str">
        <f t="shared" si="150"/>
        <v>-</v>
      </c>
      <c r="S757" s="11" t="str">
        <f t="shared" si="151"/>
        <v>-</v>
      </c>
      <c r="T757" s="11" t="str">
        <f t="shared" si="152"/>
        <v>-</v>
      </c>
      <c r="U757" s="11" t="str">
        <f t="shared" si="153"/>
        <v>-</v>
      </c>
      <c r="V757" s="11" t="str">
        <f t="shared" si="154"/>
        <v>-</v>
      </c>
      <c r="W757" s="11" t="str">
        <f t="shared" si="159"/>
        <v>-</v>
      </c>
      <c r="X757" s="11" t="str">
        <f t="shared" si="160"/>
        <v>-</v>
      </c>
      <c r="Y757" s="11" t="str" cm="1">
        <f t="array" ref="Y757">IFERROR(_xlfn.IFS(B757=$U$1,"2",B757=$V$1,"2",J757="Yes","1")*1,"-")</f>
        <v>-</v>
      </c>
      <c r="Z757" s="11" t="str">
        <f t="shared" si="161"/>
        <v>-</v>
      </c>
      <c r="AA757" s="11" t="str">
        <f t="shared" si="162"/>
        <v>-</v>
      </c>
      <c r="AB757" s="2" t="str">
        <f t="shared" si="155"/>
        <v>-</v>
      </c>
      <c r="AC757" s="11" t="str">
        <f t="shared" si="156"/>
        <v>-</v>
      </c>
      <c r="AD757" s="11" t="str">
        <f t="shared" si="157"/>
        <v>-</v>
      </c>
      <c r="AE757" s="11" t="str">
        <f t="shared" si="158"/>
        <v>-</v>
      </c>
    </row>
    <row r="758" spans="10:31" x14ac:dyDescent="0.35">
      <c r="J758" s="2" t="str" cm="1">
        <f t="array" ref="J758">IFERROR(_xlfn.IFS('Pod Commentary'!B758='Data Validation'!$B$3,"No",'Pod Commentary'!B758='Data Validation'!$B$4,"Yes",'Pod Commentary'!B758='Data Validation'!$B$5,"Yes",'Pod Commentary'!B758='Data Validation'!$B$6,"Yes",'Pod Commentary'!B758='Data Validation'!$B$7,"Yes",'Pod Commentary'!B758='Data Validation'!$B$8,"No",'Pod Commentary'!B758='Data Validation'!$B$9,"Yes",'Pod Commentary'!B758='Data Validation'!$B$10,"Yes",'Pod Commentary'!B758='Data Validation'!$B$11,"-"),"-")</f>
        <v>-</v>
      </c>
      <c r="K758" s="2" t="str" cm="1">
        <f t="array" ref="K758">IFERROR(_xlfn.IFS(D758="Garage","No",B758='Data Validation'!$B$3,"Yes",'Pod Commentary'!B758='Data Validation'!$B$4,"No",'Pod Commentary'!B758='Data Validation'!$B$5,"No",'Pod Commentary'!B758='Data Validation'!$B$6,"No",'Pod Commentary'!B758='Data Validation'!$B$7,"No",'Pod Commentary'!B758='Data Validation'!$B$8,"Yes",'Pod Commentary'!B758='Data Validation'!$B$9,"No",'Pod Commentary'!B758='Data Validation'!$B$10,"No",'Pod Commentary'!B758='Data Validation'!$B$11,"No"),"-")</f>
        <v>-</v>
      </c>
      <c r="L758" s="2" t="str" cm="1">
        <f t="array" ref="L758">IFERROR(_xlfn.IFS(B758='Data Validation'!$B$6,"Yes",B758='Data Validation'!$B$7,"Yes"),"-")</f>
        <v>-</v>
      </c>
      <c r="R758" s="11" t="str">
        <f t="shared" si="150"/>
        <v>-</v>
      </c>
      <c r="S758" s="11" t="str">
        <f t="shared" si="151"/>
        <v>-</v>
      </c>
      <c r="T758" s="11" t="str">
        <f t="shared" si="152"/>
        <v>-</v>
      </c>
      <c r="U758" s="11" t="str">
        <f t="shared" si="153"/>
        <v>-</v>
      </c>
      <c r="V758" s="11" t="str">
        <f t="shared" si="154"/>
        <v>-</v>
      </c>
      <c r="W758" s="11" t="str">
        <f t="shared" si="159"/>
        <v>-</v>
      </c>
      <c r="X758" s="11" t="str">
        <f t="shared" si="160"/>
        <v>-</v>
      </c>
      <c r="Y758" s="11" t="str" cm="1">
        <f t="array" ref="Y758">IFERROR(_xlfn.IFS(B758=$U$1,"2",B758=$V$1,"2",J758="Yes","1")*1,"-")</f>
        <v>-</v>
      </c>
      <c r="Z758" s="11" t="str">
        <f t="shared" si="161"/>
        <v>-</v>
      </c>
      <c r="AA758" s="11" t="str">
        <f t="shared" si="162"/>
        <v>-</v>
      </c>
      <c r="AB758" s="2" t="str">
        <f t="shared" si="155"/>
        <v>-</v>
      </c>
      <c r="AC758" s="11" t="str">
        <f t="shared" si="156"/>
        <v>-</v>
      </c>
      <c r="AD758" s="11" t="str">
        <f t="shared" si="157"/>
        <v>-</v>
      </c>
      <c r="AE758" s="11" t="str">
        <f t="shared" si="158"/>
        <v>-</v>
      </c>
    </row>
    <row r="759" spans="10:31" x14ac:dyDescent="0.35">
      <c r="J759" s="2" t="str" cm="1">
        <f t="array" ref="J759">IFERROR(_xlfn.IFS('Pod Commentary'!B759='Data Validation'!$B$3,"No",'Pod Commentary'!B759='Data Validation'!$B$4,"Yes",'Pod Commentary'!B759='Data Validation'!$B$5,"Yes",'Pod Commentary'!B759='Data Validation'!$B$6,"Yes",'Pod Commentary'!B759='Data Validation'!$B$7,"Yes",'Pod Commentary'!B759='Data Validation'!$B$8,"No",'Pod Commentary'!B759='Data Validation'!$B$9,"Yes",'Pod Commentary'!B759='Data Validation'!$B$10,"Yes",'Pod Commentary'!B759='Data Validation'!$B$11,"-"),"-")</f>
        <v>-</v>
      </c>
      <c r="K759" s="2" t="str" cm="1">
        <f t="array" ref="K759">IFERROR(_xlfn.IFS(D759="Garage","No",B759='Data Validation'!$B$3,"Yes",'Pod Commentary'!B759='Data Validation'!$B$4,"No",'Pod Commentary'!B759='Data Validation'!$B$5,"No",'Pod Commentary'!B759='Data Validation'!$B$6,"No",'Pod Commentary'!B759='Data Validation'!$B$7,"No",'Pod Commentary'!B759='Data Validation'!$B$8,"Yes",'Pod Commentary'!B759='Data Validation'!$B$9,"No",'Pod Commentary'!B759='Data Validation'!$B$10,"No",'Pod Commentary'!B759='Data Validation'!$B$11,"No"),"-")</f>
        <v>-</v>
      </c>
      <c r="L759" s="2" t="str" cm="1">
        <f t="array" ref="L759">IFERROR(_xlfn.IFS(B759='Data Validation'!$B$6,"Yes",B759='Data Validation'!$B$7,"Yes"),"-")</f>
        <v>-</v>
      </c>
      <c r="R759" s="11" t="str">
        <f t="shared" si="150"/>
        <v>-</v>
      </c>
      <c r="S759" s="11" t="str">
        <f t="shared" si="151"/>
        <v>-</v>
      </c>
      <c r="T759" s="11" t="str">
        <f t="shared" si="152"/>
        <v>-</v>
      </c>
      <c r="U759" s="11" t="str">
        <f t="shared" si="153"/>
        <v>-</v>
      </c>
      <c r="V759" s="11" t="str">
        <f t="shared" si="154"/>
        <v>-</v>
      </c>
      <c r="W759" s="11" t="str">
        <f t="shared" si="159"/>
        <v>-</v>
      </c>
      <c r="X759" s="11" t="str">
        <f t="shared" si="160"/>
        <v>-</v>
      </c>
      <c r="Y759" s="11" t="str" cm="1">
        <f t="array" ref="Y759">IFERROR(_xlfn.IFS(B759=$U$1,"2",B759=$V$1,"2",J759="Yes","1")*1,"-")</f>
        <v>-</v>
      </c>
      <c r="Z759" s="11" t="str">
        <f t="shared" si="161"/>
        <v>-</v>
      </c>
      <c r="AA759" s="11" t="str">
        <f t="shared" si="162"/>
        <v>-</v>
      </c>
      <c r="AB759" s="2" t="str">
        <f t="shared" si="155"/>
        <v>-</v>
      </c>
      <c r="AC759" s="11" t="str">
        <f t="shared" si="156"/>
        <v>-</v>
      </c>
      <c r="AD759" s="11" t="str">
        <f t="shared" si="157"/>
        <v>-</v>
      </c>
      <c r="AE759" s="11" t="str">
        <f t="shared" si="158"/>
        <v>-</v>
      </c>
    </row>
    <row r="760" spans="10:31" x14ac:dyDescent="0.35">
      <c r="J760" s="2" t="str" cm="1">
        <f t="array" ref="J760">IFERROR(_xlfn.IFS('Pod Commentary'!B760='Data Validation'!$B$3,"No",'Pod Commentary'!B760='Data Validation'!$B$4,"Yes",'Pod Commentary'!B760='Data Validation'!$B$5,"Yes",'Pod Commentary'!B760='Data Validation'!$B$6,"Yes",'Pod Commentary'!B760='Data Validation'!$B$7,"Yes",'Pod Commentary'!B760='Data Validation'!$B$8,"No",'Pod Commentary'!B760='Data Validation'!$B$9,"Yes",'Pod Commentary'!B760='Data Validation'!$B$10,"Yes",'Pod Commentary'!B760='Data Validation'!$B$11,"-"),"-")</f>
        <v>-</v>
      </c>
      <c r="K760" s="2" t="str" cm="1">
        <f t="array" ref="K760">IFERROR(_xlfn.IFS(D760="Garage","No",B760='Data Validation'!$B$3,"Yes",'Pod Commentary'!B760='Data Validation'!$B$4,"No",'Pod Commentary'!B760='Data Validation'!$B$5,"No",'Pod Commentary'!B760='Data Validation'!$B$6,"No",'Pod Commentary'!B760='Data Validation'!$B$7,"No",'Pod Commentary'!B760='Data Validation'!$B$8,"Yes",'Pod Commentary'!B760='Data Validation'!$B$9,"No",'Pod Commentary'!B760='Data Validation'!$B$10,"No",'Pod Commentary'!B760='Data Validation'!$B$11,"No"),"-")</f>
        <v>-</v>
      </c>
      <c r="L760" s="2" t="str" cm="1">
        <f t="array" ref="L760">IFERROR(_xlfn.IFS(B760='Data Validation'!$B$6,"Yes",B760='Data Validation'!$B$7,"Yes"),"-")</f>
        <v>-</v>
      </c>
      <c r="R760" s="11" t="str">
        <f t="shared" si="150"/>
        <v>-</v>
      </c>
      <c r="S760" s="11" t="str">
        <f t="shared" si="151"/>
        <v>-</v>
      </c>
      <c r="T760" s="11" t="str">
        <f t="shared" si="152"/>
        <v>-</v>
      </c>
      <c r="U760" s="11" t="str">
        <f t="shared" si="153"/>
        <v>-</v>
      </c>
      <c r="V760" s="11" t="str">
        <f t="shared" si="154"/>
        <v>-</v>
      </c>
      <c r="W760" s="11" t="str">
        <f t="shared" si="159"/>
        <v>-</v>
      </c>
      <c r="X760" s="11" t="str">
        <f t="shared" si="160"/>
        <v>-</v>
      </c>
      <c r="Y760" s="11" t="str" cm="1">
        <f t="array" ref="Y760">IFERROR(_xlfn.IFS(B760=$U$1,"2",B760=$V$1,"2",J760="Yes","1")*1,"-")</f>
        <v>-</v>
      </c>
      <c r="Z760" s="11" t="str">
        <f t="shared" si="161"/>
        <v>-</v>
      </c>
      <c r="AA760" s="11" t="str">
        <f t="shared" si="162"/>
        <v>-</v>
      </c>
      <c r="AB760" s="2" t="str">
        <f t="shared" si="155"/>
        <v>-</v>
      </c>
      <c r="AC760" s="11" t="str">
        <f t="shared" si="156"/>
        <v>-</v>
      </c>
      <c r="AD760" s="11" t="str">
        <f t="shared" si="157"/>
        <v>-</v>
      </c>
      <c r="AE760" s="11" t="str">
        <f t="shared" si="158"/>
        <v>-</v>
      </c>
    </row>
    <row r="761" spans="10:31" x14ac:dyDescent="0.35">
      <c r="J761" s="2" t="str" cm="1">
        <f t="array" ref="J761">IFERROR(_xlfn.IFS('Pod Commentary'!B761='Data Validation'!$B$3,"No",'Pod Commentary'!B761='Data Validation'!$B$4,"Yes",'Pod Commentary'!B761='Data Validation'!$B$5,"Yes",'Pod Commentary'!B761='Data Validation'!$B$6,"Yes",'Pod Commentary'!B761='Data Validation'!$B$7,"Yes",'Pod Commentary'!B761='Data Validation'!$B$8,"No",'Pod Commentary'!B761='Data Validation'!$B$9,"Yes",'Pod Commentary'!B761='Data Validation'!$B$10,"Yes",'Pod Commentary'!B761='Data Validation'!$B$11,"-"),"-")</f>
        <v>-</v>
      </c>
      <c r="K761" s="2" t="str" cm="1">
        <f t="array" ref="K761">IFERROR(_xlfn.IFS(D761="Garage","No",B761='Data Validation'!$B$3,"Yes",'Pod Commentary'!B761='Data Validation'!$B$4,"No",'Pod Commentary'!B761='Data Validation'!$B$5,"No",'Pod Commentary'!B761='Data Validation'!$B$6,"No",'Pod Commentary'!B761='Data Validation'!$B$7,"No",'Pod Commentary'!B761='Data Validation'!$B$8,"Yes",'Pod Commentary'!B761='Data Validation'!$B$9,"No",'Pod Commentary'!B761='Data Validation'!$B$10,"No",'Pod Commentary'!B761='Data Validation'!$B$11,"No"),"-")</f>
        <v>-</v>
      </c>
      <c r="L761" s="2" t="str" cm="1">
        <f t="array" ref="L761">IFERROR(_xlfn.IFS(B761='Data Validation'!$B$6,"Yes",B761='Data Validation'!$B$7,"Yes"),"-")</f>
        <v>-</v>
      </c>
      <c r="R761" s="11" t="str">
        <f t="shared" si="150"/>
        <v>-</v>
      </c>
      <c r="S761" s="11" t="str">
        <f t="shared" si="151"/>
        <v>-</v>
      </c>
      <c r="T761" s="11" t="str">
        <f t="shared" si="152"/>
        <v>-</v>
      </c>
      <c r="U761" s="11" t="str">
        <f t="shared" si="153"/>
        <v>-</v>
      </c>
      <c r="V761" s="11" t="str">
        <f t="shared" si="154"/>
        <v>-</v>
      </c>
      <c r="W761" s="11" t="str">
        <f t="shared" si="159"/>
        <v>-</v>
      </c>
      <c r="X761" s="11" t="str">
        <f t="shared" si="160"/>
        <v>-</v>
      </c>
      <c r="Y761" s="11" t="str" cm="1">
        <f t="array" ref="Y761">IFERROR(_xlfn.IFS(B761=$U$1,"2",B761=$V$1,"2",J761="Yes","1")*1,"-")</f>
        <v>-</v>
      </c>
      <c r="Z761" s="11" t="str">
        <f t="shared" si="161"/>
        <v>-</v>
      </c>
      <c r="AA761" s="11" t="str">
        <f t="shared" si="162"/>
        <v>-</v>
      </c>
      <c r="AB761" s="2" t="str">
        <f t="shared" si="155"/>
        <v>-</v>
      </c>
      <c r="AC761" s="11" t="str">
        <f t="shared" si="156"/>
        <v>-</v>
      </c>
      <c r="AD761" s="11" t="str">
        <f t="shared" si="157"/>
        <v>-</v>
      </c>
      <c r="AE761" s="11" t="str">
        <f t="shared" si="158"/>
        <v>-</v>
      </c>
    </row>
    <row r="762" spans="10:31" x14ac:dyDescent="0.35">
      <c r="J762" s="2" t="str" cm="1">
        <f t="array" ref="J762">IFERROR(_xlfn.IFS('Pod Commentary'!B762='Data Validation'!$B$3,"No",'Pod Commentary'!B762='Data Validation'!$B$4,"Yes",'Pod Commentary'!B762='Data Validation'!$B$5,"Yes",'Pod Commentary'!B762='Data Validation'!$B$6,"Yes",'Pod Commentary'!B762='Data Validation'!$B$7,"Yes",'Pod Commentary'!B762='Data Validation'!$B$8,"No",'Pod Commentary'!B762='Data Validation'!$B$9,"Yes",'Pod Commentary'!B762='Data Validation'!$B$10,"Yes",'Pod Commentary'!B762='Data Validation'!$B$11,"-"),"-")</f>
        <v>-</v>
      </c>
      <c r="K762" s="2" t="str" cm="1">
        <f t="array" ref="K762">IFERROR(_xlfn.IFS(D762="Garage","No",B762='Data Validation'!$B$3,"Yes",'Pod Commentary'!B762='Data Validation'!$B$4,"No",'Pod Commentary'!B762='Data Validation'!$B$5,"No",'Pod Commentary'!B762='Data Validation'!$B$6,"No",'Pod Commentary'!B762='Data Validation'!$B$7,"No",'Pod Commentary'!B762='Data Validation'!$B$8,"Yes",'Pod Commentary'!B762='Data Validation'!$B$9,"No",'Pod Commentary'!B762='Data Validation'!$B$10,"No",'Pod Commentary'!B762='Data Validation'!$B$11,"No"),"-")</f>
        <v>-</v>
      </c>
      <c r="L762" s="2" t="str" cm="1">
        <f t="array" ref="L762">IFERROR(_xlfn.IFS(B762='Data Validation'!$B$6,"Yes",B762='Data Validation'!$B$7,"Yes"),"-")</f>
        <v>-</v>
      </c>
      <c r="R762" s="11" t="str">
        <f t="shared" si="150"/>
        <v>-</v>
      </c>
      <c r="S762" s="11" t="str">
        <f t="shared" si="151"/>
        <v>-</v>
      </c>
      <c r="T762" s="11" t="str">
        <f t="shared" si="152"/>
        <v>-</v>
      </c>
      <c r="U762" s="11" t="str">
        <f t="shared" si="153"/>
        <v>-</v>
      </c>
      <c r="V762" s="11" t="str">
        <f t="shared" si="154"/>
        <v>-</v>
      </c>
      <c r="W762" s="11" t="str">
        <f t="shared" si="159"/>
        <v>-</v>
      </c>
      <c r="X762" s="11" t="str">
        <f t="shared" si="160"/>
        <v>-</v>
      </c>
      <c r="Y762" s="11" t="str" cm="1">
        <f t="array" ref="Y762">IFERROR(_xlfn.IFS(B762=$U$1,"2",B762=$V$1,"2",J762="Yes","1")*1,"-")</f>
        <v>-</v>
      </c>
      <c r="Z762" s="11" t="str">
        <f t="shared" si="161"/>
        <v>-</v>
      </c>
      <c r="AA762" s="11" t="str">
        <f t="shared" si="162"/>
        <v>-</v>
      </c>
      <c r="AB762" s="2" t="str">
        <f t="shared" si="155"/>
        <v>-</v>
      </c>
      <c r="AC762" s="11" t="str">
        <f t="shared" si="156"/>
        <v>-</v>
      </c>
      <c r="AD762" s="11" t="str">
        <f t="shared" si="157"/>
        <v>-</v>
      </c>
      <c r="AE762" s="11" t="str">
        <f t="shared" si="158"/>
        <v>-</v>
      </c>
    </row>
    <row r="763" spans="10:31" x14ac:dyDescent="0.35">
      <c r="J763" s="2" t="str" cm="1">
        <f t="array" ref="J763">IFERROR(_xlfn.IFS('Pod Commentary'!B763='Data Validation'!$B$3,"No",'Pod Commentary'!B763='Data Validation'!$B$4,"Yes",'Pod Commentary'!B763='Data Validation'!$B$5,"Yes",'Pod Commentary'!B763='Data Validation'!$B$6,"Yes",'Pod Commentary'!B763='Data Validation'!$B$7,"Yes",'Pod Commentary'!B763='Data Validation'!$B$8,"No",'Pod Commentary'!B763='Data Validation'!$B$9,"Yes",'Pod Commentary'!B763='Data Validation'!$B$10,"Yes",'Pod Commentary'!B763='Data Validation'!$B$11,"-"),"-")</f>
        <v>-</v>
      </c>
      <c r="K763" s="2" t="str" cm="1">
        <f t="array" ref="K763">IFERROR(_xlfn.IFS(D763="Garage","No",B763='Data Validation'!$B$3,"Yes",'Pod Commentary'!B763='Data Validation'!$B$4,"No",'Pod Commentary'!B763='Data Validation'!$B$5,"No",'Pod Commentary'!B763='Data Validation'!$B$6,"No",'Pod Commentary'!B763='Data Validation'!$B$7,"No",'Pod Commentary'!B763='Data Validation'!$B$8,"Yes",'Pod Commentary'!B763='Data Validation'!$B$9,"No",'Pod Commentary'!B763='Data Validation'!$B$10,"No",'Pod Commentary'!B763='Data Validation'!$B$11,"No"),"-")</f>
        <v>-</v>
      </c>
      <c r="L763" s="2" t="str" cm="1">
        <f t="array" ref="L763">IFERROR(_xlfn.IFS(B763='Data Validation'!$B$6,"Yes",B763='Data Validation'!$B$7,"Yes"),"-")</f>
        <v>-</v>
      </c>
      <c r="R763" s="11" t="str">
        <f t="shared" si="150"/>
        <v>-</v>
      </c>
      <c r="S763" s="11" t="str">
        <f t="shared" si="151"/>
        <v>-</v>
      </c>
      <c r="T763" s="11" t="str">
        <f t="shared" si="152"/>
        <v>-</v>
      </c>
      <c r="U763" s="11" t="str">
        <f t="shared" si="153"/>
        <v>-</v>
      </c>
      <c r="V763" s="11" t="str">
        <f t="shared" si="154"/>
        <v>-</v>
      </c>
      <c r="W763" s="11" t="str">
        <f t="shared" si="159"/>
        <v>-</v>
      </c>
      <c r="X763" s="11" t="str">
        <f t="shared" si="160"/>
        <v>-</v>
      </c>
      <c r="Y763" s="11" t="str" cm="1">
        <f t="array" ref="Y763">IFERROR(_xlfn.IFS(B763=$U$1,"2",B763=$V$1,"2",J763="Yes","1")*1,"-")</f>
        <v>-</v>
      </c>
      <c r="Z763" s="11" t="str">
        <f t="shared" si="161"/>
        <v>-</v>
      </c>
      <c r="AA763" s="11" t="str">
        <f t="shared" si="162"/>
        <v>-</v>
      </c>
      <c r="AB763" s="2" t="str">
        <f t="shared" si="155"/>
        <v>-</v>
      </c>
      <c r="AC763" s="11" t="str">
        <f t="shared" si="156"/>
        <v>-</v>
      </c>
      <c r="AD763" s="11" t="str">
        <f t="shared" si="157"/>
        <v>-</v>
      </c>
      <c r="AE763" s="11" t="str">
        <f t="shared" si="158"/>
        <v>-</v>
      </c>
    </row>
    <row r="764" spans="10:31" x14ac:dyDescent="0.35">
      <c r="J764" s="2" t="str" cm="1">
        <f t="array" ref="J764">IFERROR(_xlfn.IFS('Pod Commentary'!B764='Data Validation'!$B$3,"No",'Pod Commentary'!B764='Data Validation'!$B$4,"Yes",'Pod Commentary'!B764='Data Validation'!$B$5,"Yes",'Pod Commentary'!B764='Data Validation'!$B$6,"Yes",'Pod Commentary'!B764='Data Validation'!$B$7,"Yes",'Pod Commentary'!B764='Data Validation'!$B$8,"No",'Pod Commentary'!B764='Data Validation'!$B$9,"Yes",'Pod Commentary'!B764='Data Validation'!$B$10,"Yes",'Pod Commentary'!B764='Data Validation'!$B$11,"-"),"-")</f>
        <v>-</v>
      </c>
      <c r="K764" s="2" t="str" cm="1">
        <f t="array" ref="K764">IFERROR(_xlfn.IFS(D764="Garage","No",B764='Data Validation'!$B$3,"Yes",'Pod Commentary'!B764='Data Validation'!$B$4,"No",'Pod Commentary'!B764='Data Validation'!$B$5,"No",'Pod Commentary'!B764='Data Validation'!$B$6,"No",'Pod Commentary'!B764='Data Validation'!$B$7,"No",'Pod Commentary'!B764='Data Validation'!$B$8,"Yes",'Pod Commentary'!B764='Data Validation'!$B$9,"No",'Pod Commentary'!B764='Data Validation'!$B$10,"No",'Pod Commentary'!B764='Data Validation'!$B$11,"No"),"-")</f>
        <v>-</v>
      </c>
      <c r="L764" s="2" t="str" cm="1">
        <f t="array" ref="L764">IFERROR(_xlfn.IFS(B764='Data Validation'!$B$6,"Yes",B764='Data Validation'!$B$7,"Yes"),"-")</f>
        <v>-</v>
      </c>
      <c r="R764" s="11" t="str">
        <f t="shared" si="150"/>
        <v>-</v>
      </c>
      <c r="S764" s="11" t="str">
        <f t="shared" si="151"/>
        <v>-</v>
      </c>
      <c r="T764" s="11" t="str">
        <f t="shared" si="152"/>
        <v>-</v>
      </c>
      <c r="U764" s="11" t="str">
        <f t="shared" si="153"/>
        <v>-</v>
      </c>
      <c r="V764" s="11" t="str">
        <f t="shared" si="154"/>
        <v>-</v>
      </c>
      <c r="W764" s="11" t="str">
        <f t="shared" si="159"/>
        <v>-</v>
      </c>
      <c r="X764" s="11" t="str">
        <f t="shared" si="160"/>
        <v>-</v>
      </c>
      <c r="Y764" s="11" t="str" cm="1">
        <f t="array" ref="Y764">IFERROR(_xlfn.IFS(B764=$U$1,"2",B764=$V$1,"2",J764="Yes","1")*1,"-")</f>
        <v>-</v>
      </c>
      <c r="Z764" s="11" t="str">
        <f t="shared" si="161"/>
        <v>-</v>
      </c>
      <c r="AA764" s="11" t="str">
        <f t="shared" si="162"/>
        <v>-</v>
      </c>
      <c r="AB764" s="2" t="str">
        <f t="shared" si="155"/>
        <v>-</v>
      </c>
      <c r="AC764" s="11" t="str">
        <f t="shared" si="156"/>
        <v>-</v>
      </c>
      <c r="AD764" s="11" t="str">
        <f t="shared" si="157"/>
        <v>-</v>
      </c>
      <c r="AE764" s="11" t="str">
        <f t="shared" si="158"/>
        <v>-</v>
      </c>
    </row>
    <row r="765" spans="10:31" x14ac:dyDescent="0.35">
      <c r="J765" s="2" t="str" cm="1">
        <f t="array" ref="J765">IFERROR(_xlfn.IFS('Pod Commentary'!B765='Data Validation'!$B$3,"No",'Pod Commentary'!B765='Data Validation'!$B$4,"Yes",'Pod Commentary'!B765='Data Validation'!$B$5,"Yes",'Pod Commentary'!B765='Data Validation'!$B$6,"Yes",'Pod Commentary'!B765='Data Validation'!$B$7,"Yes",'Pod Commentary'!B765='Data Validation'!$B$8,"No",'Pod Commentary'!B765='Data Validation'!$B$9,"Yes",'Pod Commentary'!B765='Data Validation'!$B$10,"Yes",'Pod Commentary'!B765='Data Validation'!$B$11,"-"),"-")</f>
        <v>-</v>
      </c>
      <c r="K765" s="2" t="str" cm="1">
        <f t="array" ref="K765">IFERROR(_xlfn.IFS(D765="Garage","No",B765='Data Validation'!$B$3,"Yes",'Pod Commentary'!B765='Data Validation'!$B$4,"No",'Pod Commentary'!B765='Data Validation'!$B$5,"No",'Pod Commentary'!B765='Data Validation'!$B$6,"No",'Pod Commentary'!B765='Data Validation'!$B$7,"No",'Pod Commentary'!B765='Data Validation'!$B$8,"Yes",'Pod Commentary'!B765='Data Validation'!$B$9,"No",'Pod Commentary'!B765='Data Validation'!$B$10,"No",'Pod Commentary'!B765='Data Validation'!$B$11,"No"),"-")</f>
        <v>-</v>
      </c>
      <c r="L765" s="2" t="str" cm="1">
        <f t="array" ref="L765">IFERROR(_xlfn.IFS(B765='Data Validation'!$B$6,"Yes",B765='Data Validation'!$B$7,"Yes"),"-")</f>
        <v>-</v>
      </c>
      <c r="R765" s="11" t="str">
        <f t="shared" si="150"/>
        <v>-</v>
      </c>
      <c r="S765" s="11" t="str">
        <f t="shared" si="151"/>
        <v>-</v>
      </c>
      <c r="T765" s="11" t="str">
        <f t="shared" si="152"/>
        <v>-</v>
      </c>
      <c r="U765" s="11" t="str">
        <f t="shared" si="153"/>
        <v>-</v>
      </c>
      <c r="V765" s="11" t="str">
        <f t="shared" si="154"/>
        <v>-</v>
      </c>
      <c r="W765" s="11" t="str">
        <f t="shared" si="159"/>
        <v>-</v>
      </c>
      <c r="X765" s="11" t="str">
        <f t="shared" si="160"/>
        <v>-</v>
      </c>
      <c r="Y765" s="11" t="str" cm="1">
        <f t="array" ref="Y765">IFERROR(_xlfn.IFS(B765=$U$1,"2",B765=$V$1,"2",J765="Yes","1")*1,"-")</f>
        <v>-</v>
      </c>
      <c r="Z765" s="11" t="str">
        <f t="shared" si="161"/>
        <v>-</v>
      </c>
      <c r="AA765" s="11" t="str">
        <f t="shared" si="162"/>
        <v>-</v>
      </c>
      <c r="AB765" s="2" t="str">
        <f t="shared" si="155"/>
        <v>-</v>
      </c>
      <c r="AC765" s="11" t="str">
        <f t="shared" si="156"/>
        <v>-</v>
      </c>
      <c r="AD765" s="11" t="str">
        <f t="shared" si="157"/>
        <v>-</v>
      </c>
      <c r="AE765" s="11" t="str">
        <f t="shared" si="158"/>
        <v>-</v>
      </c>
    </row>
    <row r="766" spans="10:31" x14ac:dyDescent="0.35">
      <c r="J766" s="2" t="str" cm="1">
        <f t="array" ref="J766">IFERROR(_xlfn.IFS('Pod Commentary'!B766='Data Validation'!$B$3,"No",'Pod Commentary'!B766='Data Validation'!$B$4,"Yes",'Pod Commentary'!B766='Data Validation'!$B$5,"Yes",'Pod Commentary'!B766='Data Validation'!$B$6,"Yes",'Pod Commentary'!B766='Data Validation'!$B$7,"Yes",'Pod Commentary'!B766='Data Validation'!$B$8,"No",'Pod Commentary'!B766='Data Validation'!$B$9,"Yes",'Pod Commentary'!B766='Data Validation'!$B$10,"Yes",'Pod Commentary'!B766='Data Validation'!$B$11,"-"),"-")</f>
        <v>-</v>
      </c>
      <c r="K766" s="2" t="str" cm="1">
        <f t="array" ref="K766">IFERROR(_xlfn.IFS(D766="Garage","No",B766='Data Validation'!$B$3,"Yes",'Pod Commentary'!B766='Data Validation'!$B$4,"No",'Pod Commentary'!B766='Data Validation'!$B$5,"No",'Pod Commentary'!B766='Data Validation'!$B$6,"No",'Pod Commentary'!B766='Data Validation'!$B$7,"No",'Pod Commentary'!B766='Data Validation'!$B$8,"Yes",'Pod Commentary'!B766='Data Validation'!$B$9,"No",'Pod Commentary'!B766='Data Validation'!$B$10,"No",'Pod Commentary'!B766='Data Validation'!$B$11,"No"),"-")</f>
        <v>-</v>
      </c>
      <c r="L766" s="2" t="str" cm="1">
        <f t="array" ref="L766">IFERROR(_xlfn.IFS(B766='Data Validation'!$B$6,"Yes",B766='Data Validation'!$B$7,"Yes"),"-")</f>
        <v>-</v>
      </c>
      <c r="R766" s="11" t="str">
        <f t="shared" si="150"/>
        <v>-</v>
      </c>
      <c r="S766" s="11" t="str">
        <f t="shared" si="151"/>
        <v>-</v>
      </c>
      <c r="T766" s="11" t="str">
        <f t="shared" si="152"/>
        <v>-</v>
      </c>
      <c r="U766" s="11" t="str">
        <f t="shared" si="153"/>
        <v>-</v>
      </c>
      <c r="V766" s="11" t="str">
        <f t="shared" si="154"/>
        <v>-</v>
      </c>
      <c r="W766" s="11" t="str">
        <f t="shared" si="159"/>
        <v>-</v>
      </c>
      <c r="X766" s="11" t="str">
        <f t="shared" si="160"/>
        <v>-</v>
      </c>
      <c r="Y766" s="11" t="str" cm="1">
        <f t="array" ref="Y766">IFERROR(_xlfn.IFS(B766=$U$1,"2",B766=$V$1,"2",J766="Yes","1")*1,"-")</f>
        <v>-</v>
      </c>
      <c r="Z766" s="11" t="str">
        <f t="shared" si="161"/>
        <v>-</v>
      </c>
      <c r="AA766" s="11" t="str">
        <f t="shared" si="162"/>
        <v>-</v>
      </c>
      <c r="AB766" s="2" t="str">
        <f t="shared" si="155"/>
        <v>-</v>
      </c>
      <c r="AC766" s="11" t="str">
        <f t="shared" si="156"/>
        <v>-</v>
      </c>
      <c r="AD766" s="11" t="str">
        <f t="shared" si="157"/>
        <v>-</v>
      </c>
      <c r="AE766" s="11" t="str">
        <f t="shared" si="158"/>
        <v>-</v>
      </c>
    </row>
    <row r="767" spans="10:31" x14ac:dyDescent="0.35">
      <c r="J767" s="2" t="str" cm="1">
        <f t="array" ref="J767">IFERROR(_xlfn.IFS('Pod Commentary'!B767='Data Validation'!$B$3,"No",'Pod Commentary'!B767='Data Validation'!$B$4,"Yes",'Pod Commentary'!B767='Data Validation'!$B$5,"Yes",'Pod Commentary'!B767='Data Validation'!$B$6,"Yes",'Pod Commentary'!B767='Data Validation'!$B$7,"Yes",'Pod Commentary'!B767='Data Validation'!$B$8,"No",'Pod Commentary'!B767='Data Validation'!$B$9,"Yes",'Pod Commentary'!B767='Data Validation'!$B$10,"Yes",'Pod Commentary'!B767='Data Validation'!$B$11,"-"),"-")</f>
        <v>-</v>
      </c>
      <c r="K767" s="2" t="str" cm="1">
        <f t="array" ref="K767">IFERROR(_xlfn.IFS(D767="Garage","No",B767='Data Validation'!$B$3,"Yes",'Pod Commentary'!B767='Data Validation'!$B$4,"No",'Pod Commentary'!B767='Data Validation'!$B$5,"No",'Pod Commentary'!B767='Data Validation'!$B$6,"No",'Pod Commentary'!B767='Data Validation'!$B$7,"No",'Pod Commentary'!B767='Data Validation'!$B$8,"Yes",'Pod Commentary'!B767='Data Validation'!$B$9,"No",'Pod Commentary'!B767='Data Validation'!$B$10,"No",'Pod Commentary'!B767='Data Validation'!$B$11,"No"),"-")</f>
        <v>-</v>
      </c>
      <c r="L767" s="2" t="str" cm="1">
        <f t="array" ref="L767">IFERROR(_xlfn.IFS(B767='Data Validation'!$B$6,"Yes",B767='Data Validation'!$B$7,"Yes"),"-")</f>
        <v>-</v>
      </c>
      <c r="R767" s="11" t="str">
        <f t="shared" si="150"/>
        <v>-</v>
      </c>
      <c r="S767" s="11" t="str">
        <f t="shared" si="151"/>
        <v>-</v>
      </c>
      <c r="T767" s="11" t="str">
        <f t="shared" si="152"/>
        <v>-</v>
      </c>
      <c r="U767" s="11" t="str">
        <f t="shared" si="153"/>
        <v>-</v>
      </c>
      <c r="V767" s="11" t="str">
        <f t="shared" si="154"/>
        <v>-</v>
      </c>
      <c r="W767" s="11" t="str">
        <f t="shared" si="159"/>
        <v>-</v>
      </c>
      <c r="X767" s="11" t="str">
        <f t="shared" si="160"/>
        <v>-</v>
      </c>
      <c r="Y767" s="11" t="str" cm="1">
        <f t="array" ref="Y767">IFERROR(_xlfn.IFS(B767=$U$1,"2",B767=$V$1,"2",J767="Yes","1")*1,"-")</f>
        <v>-</v>
      </c>
      <c r="Z767" s="11" t="str">
        <f t="shared" si="161"/>
        <v>-</v>
      </c>
      <c r="AA767" s="11" t="str">
        <f t="shared" si="162"/>
        <v>-</v>
      </c>
      <c r="AB767" s="2" t="str">
        <f t="shared" si="155"/>
        <v>-</v>
      </c>
      <c r="AC767" s="11" t="str">
        <f t="shared" si="156"/>
        <v>-</v>
      </c>
      <c r="AD767" s="11" t="str">
        <f t="shared" si="157"/>
        <v>-</v>
      </c>
      <c r="AE767" s="11" t="str">
        <f t="shared" si="158"/>
        <v>-</v>
      </c>
    </row>
    <row r="768" spans="10:31" x14ac:dyDescent="0.35">
      <c r="J768" s="2" t="str" cm="1">
        <f t="array" ref="J768">IFERROR(_xlfn.IFS('Pod Commentary'!B768='Data Validation'!$B$3,"No",'Pod Commentary'!B768='Data Validation'!$B$4,"Yes",'Pod Commentary'!B768='Data Validation'!$B$5,"Yes",'Pod Commentary'!B768='Data Validation'!$B$6,"Yes",'Pod Commentary'!B768='Data Validation'!$B$7,"Yes",'Pod Commentary'!B768='Data Validation'!$B$8,"No",'Pod Commentary'!B768='Data Validation'!$B$9,"Yes",'Pod Commentary'!B768='Data Validation'!$B$10,"Yes",'Pod Commentary'!B768='Data Validation'!$B$11,"-"),"-")</f>
        <v>-</v>
      </c>
      <c r="K768" s="2" t="str" cm="1">
        <f t="array" ref="K768">IFERROR(_xlfn.IFS(D768="Garage","No",B768='Data Validation'!$B$3,"Yes",'Pod Commentary'!B768='Data Validation'!$B$4,"No",'Pod Commentary'!B768='Data Validation'!$B$5,"No",'Pod Commentary'!B768='Data Validation'!$B$6,"No",'Pod Commentary'!B768='Data Validation'!$B$7,"No",'Pod Commentary'!B768='Data Validation'!$B$8,"Yes",'Pod Commentary'!B768='Data Validation'!$B$9,"No",'Pod Commentary'!B768='Data Validation'!$B$10,"No",'Pod Commentary'!B768='Data Validation'!$B$11,"No"),"-")</f>
        <v>-</v>
      </c>
      <c r="L768" s="2" t="str" cm="1">
        <f t="array" ref="L768">IFERROR(_xlfn.IFS(B768='Data Validation'!$B$6,"Yes",B768='Data Validation'!$B$7,"Yes"),"-")</f>
        <v>-</v>
      </c>
      <c r="R768" s="11" t="str">
        <f t="shared" si="150"/>
        <v>-</v>
      </c>
      <c r="S768" s="11" t="str">
        <f t="shared" si="151"/>
        <v>-</v>
      </c>
      <c r="T768" s="11" t="str">
        <f t="shared" si="152"/>
        <v>-</v>
      </c>
      <c r="U768" s="11" t="str">
        <f t="shared" si="153"/>
        <v>-</v>
      </c>
      <c r="V768" s="11" t="str">
        <f t="shared" si="154"/>
        <v>-</v>
      </c>
      <c r="W768" s="11" t="str">
        <f t="shared" si="159"/>
        <v>-</v>
      </c>
      <c r="X768" s="11" t="str">
        <f t="shared" si="160"/>
        <v>-</v>
      </c>
      <c r="Y768" s="11" t="str" cm="1">
        <f t="array" ref="Y768">IFERROR(_xlfn.IFS(B768=$U$1,"2",B768=$V$1,"2",J768="Yes","1")*1,"-")</f>
        <v>-</v>
      </c>
      <c r="Z768" s="11" t="str">
        <f t="shared" si="161"/>
        <v>-</v>
      </c>
      <c r="AA768" s="11" t="str">
        <f t="shared" si="162"/>
        <v>-</v>
      </c>
      <c r="AB768" s="2" t="str">
        <f t="shared" si="155"/>
        <v>-</v>
      </c>
      <c r="AC768" s="11" t="str">
        <f t="shared" si="156"/>
        <v>-</v>
      </c>
      <c r="AD768" s="11" t="str">
        <f t="shared" si="157"/>
        <v>-</v>
      </c>
      <c r="AE768" s="11" t="str">
        <f t="shared" si="158"/>
        <v>-</v>
      </c>
    </row>
    <row r="769" spans="10:31" x14ac:dyDescent="0.35">
      <c r="J769" s="2" t="str" cm="1">
        <f t="array" ref="J769">IFERROR(_xlfn.IFS('Pod Commentary'!B769='Data Validation'!$B$3,"No",'Pod Commentary'!B769='Data Validation'!$B$4,"Yes",'Pod Commentary'!B769='Data Validation'!$B$5,"Yes",'Pod Commentary'!B769='Data Validation'!$B$6,"Yes",'Pod Commentary'!B769='Data Validation'!$B$7,"Yes",'Pod Commentary'!B769='Data Validation'!$B$8,"No",'Pod Commentary'!B769='Data Validation'!$B$9,"Yes",'Pod Commentary'!B769='Data Validation'!$B$10,"Yes",'Pod Commentary'!B769='Data Validation'!$B$11,"-"),"-")</f>
        <v>-</v>
      </c>
      <c r="K769" s="2" t="str" cm="1">
        <f t="array" ref="K769">IFERROR(_xlfn.IFS(D769="Garage","No",B769='Data Validation'!$B$3,"Yes",'Pod Commentary'!B769='Data Validation'!$B$4,"No",'Pod Commentary'!B769='Data Validation'!$B$5,"No",'Pod Commentary'!B769='Data Validation'!$B$6,"No",'Pod Commentary'!B769='Data Validation'!$B$7,"No",'Pod Commentary'!B769='Data Validation'!$B$8,"Yes",'Pod Commentary'!B769='Data Validation'!$B$9,"No",'Pod Commentary'!B769='Data Validation'!$B$10,"No",'Pod Commentary'!B769='Data Validation'!$B$11,"No"),"-")</f>
        <v>-</v>
      </c>
      <c r="L769" s="2" t="str" cm="1">
        <f t="array" ref="L769">IFERROR(_xlfn.IFS(B769='Data Validation'!$B$6,"Yes",B769='Data Validation'!$B$7,"Yes"),"-")</f>
        <v>-</v>
      </c>
      <c r="R769" s="11" t="str">
        <f t="shared" si="150"/>
        <v>-</v>
      </c>
      <c r="S769" s="11" t="str">
        <f t="shared" si="151"/>
        <v>-</v>
      </c>
      <c r="T769" s="11" t="str">
        <f t="shared" si="152"/>
        <v>-</v>
      </c>
      <c r="U769" s="11" t="str">
        <f t="shared" si="153"/>
        <v>-</v>
      </c>
      <c r="V769" s="11" t="str">
        <f t="shared" si="154"/>
        <v>-</v>
      </c>
      <c r="W769" s="11" t="str">
        <f t="shared" si="159"/>
        <v>-</v>
      </c>
      <c r="X769" s="11" t="str">
        <f t="shared" si="160"/>
        <v>-</v>
      </c>
      <c r="Y769" s="11" t="str" cm="1">
        <f t="array" ref="Y769">IFERROR(_xlfn.IFS(B769=$U$1,"2",B769=$V$1,"2",J769="Yes","1")*1,"-")</f>
        <v>-</v>
      </c>
      <c r="Z769" s="11" t="str">
        <f t="shared" si="161"/>
        <v>-</v>
      </c>
      <c r="AA769" s="11" t="str">
        <f t="shared" si="162"/>
        <v>-</v>
      </c>
      <c r="AB769" s="2" t="str">
        <f t="shared" si="155"/>
        <v>-</v>
      </c>
      <c r="AC769" s="11" t="str">
        <f t="shared" si="156"/>
        <v>-</v>
      </c>
      <c r="AD769" s="11" t="str">
        <f t="shared" si="157"/>
        <v>-</v>
      </c>
      <c r="AE769" s="11" t="str">
        <f t="shared" si="158"/>
        <v>-</v>
      </c>
    </row>
    <row r="770" spans="10:31" x14ac:dyDescent="0.35">
      <c r="J770" s="2" t="str" cm="1">
        <f t="array" ref="J770">IFERROR(_xlfn.IFS('Pod Commentary'!B770='Data Validation'!$B$3,"No",'Pod Commentary'!B770='Data Validation'!$B$4,"Yes",'Pod Commentary'!B770='Data Validation'!$B$5,"Yes",'Pod Commentary'!B770='Data Validation'!$B$6,"Yes",'Pod Commentary'!B770='Data Validation'!$B$7,"Yes",'Pod Commentary'!B770='Data Validation'!$B$8,"No",'Pod Commentary'!B770='Data Validation'!$B$9,"Yes",'Pod Commentary'!B770='Data Validation'!$B$10,"Yes",'Pod Commentary'!B770='Data Validation'!$B$11,"-"),"-")</f>
        <v>-</v>
      </c>
      <c r="K770" s="2" t="str" cm="1">
        <f t="array" ref="K770">IFERROR(_xlfn.IFS(D770="Garage","No",B770='Data Validation'!$B$3,"Yes",'Pod Commentary'!B770='Data Validation'!$B$4,"No",'Pod Commentary'!B770='Data Validation'!$B$5,"No",'Pod Commentary'!B770='Data Validation'!$B$6,"No",'Pod Commentary'!B770='Data Validation'!$B$7,"No",'Pod Commentary'!B770='Data Validation'!$B$8,"Yes",'Pod Commentary'!B770='Data Validation'!$B$9,"No",'Pod Commentary'!B770='Data Validation'!$B$10,"No",'Pod Commentary'!B770='Data Validation'!$B$11,"No"),"-")</f>
        <v>-</v>
      </c>
      <c r="L770" s="2" t="str" cm="1">
        <f t="array" ref="L770">IFERROR(_xlfn.IFS(B770='Data Validation'!$B$6,"Yes",B770='Data Validation'!$B$7,"Yes"),"-")</f>
        <v>-</v>
      </c>
      <c r="R770" s="11" t="str">
        <f t="shared" si="150"/>
        <v>-</v>
      </c>
      <c r="S770" s="11" t="str">
        <f t="shared" si="151"/>
        <v>-</v>
      </c>
      <c r="T770" s="11" t="str">
        <f t="shared" si="152"/>
        <v>-</v>
      </c>
      <c r="U770" s="11" t="str">
        <f t="shared" si="153"/>
        <v>-</v>
      </c>
      <c r="V770" s="11" t="str">
        <f t="shared" si="154"/>
        <v>-</v>
      </c>
      <c r="W770" s="11" t="str">
        <f t="shared" si="159"/>
        <v>-</v>
      </c>
      <c r="X770" s="11" t="str">
        <f t="shared" si="160"/>
        <v>-</v>
      </c>
      <c r="Y770" s="11" t="str" cm="1">
        <f t="array" ref="Y770">IFERROR(_xlfn.IFS(B770=$U$1,"2",B770=$V$1,"2",J770="Yes","1")*1,"-")</f>
        <v>-</v>
      </c>
      <c r="Z770" s="11" t="str">
        <f t="shared" si="161"/>
        <v>-</v>
      </c>
      <c r="AA770" s="11" t="str">
        <f t="shared" si="162"/>
        <v>-</v>
      </c>
      <c r="AB770" s="2" t="str">
        <f t="shared" si="155"/>
        <v>-</v>
      </c>
      <c r="AC770" s="11" t="str">
        <f t="shared" si="156"/>
        <v>-</v>
      </c>
      <c r="AD770" s="11" t="str">
        <f t="shared" si="157"/>
        <v>-</v>
      </c>
      <c r="AE770" s="11" t="str">
        <f t="shared" si="158"/>
        <v>-</v>
      </c>
    </row>
    <row r="771" spans="10:31" x14ac:dyDescent="0.35">
      <c r="J771" s="2" t="str" cm="1">
        <f t="array" ref="J771">IFERROR(_xlfn.IFS('Pod Commentary'!B771='Data Validation'!$B$3,"No",'Pod Commentary'!B771='Data Validation'!$B$4,"Yes",'Pod Commentary'!B771='Data Validation'!$B$5,"Yes",'Pod Commentary'!B771='Data Validation'!$B$6,"Yes",'Pod Commentary'!B771='Data Validation'!$B$7,"Yes",'Pod Commentary'!B771='Data Validation'!$B$8,"No",'Pod Commentary'!B771='Data Validation'!$B$9,"Yes",'Pod Commentary'!B771='Data Validation'!$B$10,"Yes",'Pod Commentary'!B771='Data Validation'!$B$11,"-"),"-")</f>
        <v>-</v>
      </c>
      <c r="K771" s="2" t="str" cm="1">
        <f t="array" ref="K771">IFERROR(_xlfn.IFS(D771="Garage","No",B771='Data Validation'!$B$3,"Yes",'Pod Commentary'!B771='Data Validation'!$B$4,"No",'Pod Commentary'!B771='Data Validation'!$B$5,"No",'Pod Commentary'!B771='Data Validation'!$B$6,"No",'Pod Commentary'!B771='Data Validation'!$B$7,"No",'Pod Commentary'!B771='Data Validation'!$B$8,"Yes",'Pod Commentary'!B771='Data Validation'!$B$9,"No",'Pod Commentary'!B771='Data Validation'!$B$10,"No",'Pod Commentary'!B771='Data Validation'!$B$11,"No"),"-")</f>
        <v>-</v>
      </c>
      <c r="L771" s="2" t="str" cm="1">
        <f t="array" ref="L771">IFERROR(_xlfn.IFS(B771='Data Validation'!$B$6,"Yes",B771='Data Validation'!$B$7,"Yes"),"-")</f>
        <v>-</v>
      </c>
      <c r="R771" s="11" t="str">
        <f t="shared" ref="R771:R834" si="163">IFERROR(IF($B771=$R$1,"1","-")*1,"-")</f>
        <v>-</v>
      </c>
      <c r="S771" s="11" t="str">
        <f t="shared" ref="S771:S834" si="164">IFERROR(IF($B771=$S$1,"1","-")*1,"-")</f>
        <v>-</v>
      </c>
      <c r="T771" s="11" t="str">
        <f t="shared" ref="T771:T834" si="165">IFERROR(IF($B771=$T$1,"1","-")*1,"-")</f>
        <v>-</v>
      </c>
      <c r="U771" s="11" t="str">
        <f t="shared" ref="U771:U834" si="166">IFERROR(IF($B771=$U$1,"1","-")*1,"-")</f>
        <v>-</v>
      </c>
      <c r="V771" s="11" t="str">
        <f t="shared" ref="V771:V834" si="167">IFERROR(IF($B771=$V$1,"1","-")*1,"-")</f>
        <v>-</v>
      </c>
      <c r="W771" s="11" t="str">
        <f t="shared" si="159"/>
        <v>-</v>
      </c>
      <c r="X771" s="11" t="str">
        <f t="shared" si="160"/>
        <v>-</v>
      </c>
      <c r="Y771" s="11" t="str" cm="1">
        <f t="array" ref="Y771">IFERROR(_xlfn.IFS(B771=$U$1,"2",B771=$V$1,"2",J771="Yes","1")*1,"-")</f>
        <v>-</v>
      </c>
      <c r="Z771" s="11" t="str">
        <f t="shared" si="161"/>
        <v>-</v>
      </c>
      <c r="AA771" s="11" t="str">
        <f t="shared" si="162"/>
        <v>-</v>
      </c>
      <c r="AB771" s="2" t="str">
        <f t="shared" ref="AB771:AB834" si="168">IFERROR(IF(O771="Yes","1","-")*1,"-")</f>
        <v>-</v>
      </c>
      <c r="AC771" s="11" t="str">
        <f t="shared" ref="AC771:AC834" si="169">IFERROR(IF($B771=$AC$1,"1","-")*1,"-")</f>
        <v>-</v>
      </c>
      <c r="AD771" s="11" t="str">
        <f t="shared" ref="AD771:AD834" si="170">IFERROR(IF($B771=$AD$1,"1","-")*1,"-")</f>
        <v>-</v>
      </c>
      <c r="AE771" s="11" t="str">
        <f t="shared" ref="AE771:AE834" si="171">IFERROR(IF($B771=$AE$1,"1","-")*1,"-")</f>
        <v>-</v>
      </c>
    </row>
    <row r="772" spans="10:31" x14ac:dyDescent="0.35">
      <c r="J772" s="2" t="str" cm="1">
        <f t="array" ref="J772">IFERROR(_xlfn.IFS('Pod Commentary'!B772='Data Validation'!$B$3,"No",'Pod Commentary'!B772='Data Validation'!$B$4,"Yes",'Pod Commentary'!B772='Data Validation'!$B$5,"Yes",'Pod Commentary'!B772='Data Validation'!$B$6,"Yes",'Pod Commentary'!B772='Data Validation'!$B$7,"Yes",'Pod Commentary'!B772='Data Validation'!$B$8,"No",'Pod Commentary'!B772='Data Validation'!$B$9,"Yes",'Pod Commentary'!B772='Data Validation'!$B$10,"Yes",'Pod Commentary'!B772='Data Validation'!$B$11,"-"),"-")</f>
        <v>-</v>
      </c>
      <c r="K772" s="2" t="str" cm="1">
        <f t="array" ref="K772">IFERROR(_xlfn.IFS(D772="Garage","No",B772='Data Validation'!$B$3,"Yes",'Pod Commentary'!B772='Data Validation'!$B$4,"No",'Pod Commentary'!B772='Data Validation'!$B$5,"No",'Pod Commentary'!B772='Data Validation'!$B$6,"No",'Pod Commentary'!B772='Data Validation'!$B$7,"No",'Pod Commentary'!B772='Data Validation'!$B$8,"Yes",'Pod Commentary'!B772='Data Validation'!$B$9,"No",'Pod Commentary'!B772='Data Validation'!$B$10,"No",'Pod Commentary'!B772='Data Validation'!$B$11,"No"),"-")</f>
        <v>-</v>
      </c>
      <c r="L772" s="2" t="str" cm="1">
        <f t="array" ref="L772">IFERROR(_xlfn.IFS(B772='Data Validation'!$B$6,"Yes",B772='Data Validation'!$B$7,"Yes"),"-")</f>
        <v>-</v>
      </c>
      <c r="R772" s="11" t="str">
        <f t="shared" si="163"/>
        <v>-</v>
      </c>
      <c r="S772" s="11" t="str">
        <f t="shared" si="164"/>
        <v>-</v>
      </c>
      <c r="T772" s="11" t="str">
        <f t="shared" si="165"/>
        <v>-</v>
      </c>
      <c r="U772" s="11" t="str">
        <f t="shared" si="166"/>
        <v>-</v>
      </c>
      <c r="V772" s="11" t="str">
        <f t="shared" si="167"/>
        <v>-</v>
      </c>
      <c r="W772" s="11" t="str">
        <f t="shared" si="159"/>
        <v>-</v>
      </c>
      <c r="X772" s="11" t="str">
        <f t="shared" si="160"/>
        <v>-</v>
      </c>
      <c r="Y772" s="11" t="str" cm="1">
        <f t="array" ref="Y772">IFERROR(_xlfn.IFS(B772=$U$1,"2",B772=$V$1,"2",J772="Yes","1")*1,"-")</f>
        <v>-</v>
      </c>
      <c r="Z772" s="11" t="str">
        <f t="shared" si="161"/>
        <v>-</v>
      </c>
      <c r="AA772" s="11" t="str">
        <f t="shared" si="162"/>
        <v>-</v>
      </c>
      <c r="AB772" s="2" t="str">
        <f t="shared" si="168"/>
        <v>-</v>
      </c>
      <c r="AC772" s="11" t="str">
        <f t="shared" si="169"/>
        <v>-</v>
      </c>
      <c r="AD772" s="11" t="str">
        <f t="shared" si="170"/>
        <v>-</v>
      </c>
      <c r="AE772" s="11" t="str">
        <f t="shared" si="171"/>
        <v>-</v>
      </c>
    </row>
    <row r="773" spans="10:31" x14ac:dyDescent="0.35">
      <c r="J773" s="2" t="str" cm="1">
        <f t="array" ref="J773">IFERROR(_xlfn.IFS('Pod Commentary'!B773='Data Validation'!$B$3,"No",'Pod Commentary'!B773='Data Validation'!$B$4,"Yes",'Pod Commentary'!B773='Data Validation'!$B$5,"Yes",'Pod Commentary'!B773='Data Validation'!$B$6,"Yes",'Pod Commentary'!B773='Data Validation'!$B$7,"Yes",'Pod Commentary'!B773='Data Validation'!$B$8,"No",'Pod Commentary'!B773='Data Validation'!$B$9,"Yes",'Pod Commentary'!B773='Data Validation'!$B$10,"Yes",'Pod Commentary'!B773='Data Validation'!$B$11,"-"),"-")</f>
        <v>-</v>
      </c>
      <c r="K773" s="2" t="str" cm="1">
        <f t="array" ref="K773">IFERROR(_xlfn.IFS(D773="Garage","No",B773='Data Validation'!$B$3,"Yes",'Pod Commentary'!B773='Data Validation'!$B$4,"No",'Pod Commentary'!B773='Data Validation'!$B$5,"No",'Pod Commentary'!B773='Data Validation'!$B$6,"No",'Pod Commentary'!B773='Data Validation'!$B$7,"No",'Pod Commentary'!B773='Data Validation'!$B$8,"Yes",'Pod Commentary'!B773='Data Validation'!$B$9,"No",'Pod Commentary'!B773='Data Validation'!$B$10,"No",'Pod Commentary'!B773='Data Validation'!$B$11,"No"),"-")</f>
        <v>-</v>
      </c>
      <c r="L773" s="2" t="str" cm="1">
        <f t="array" ref="L773">IFERROR(_xlfn.IFS(B773='Data Validation'!$B$6,"Yes",B773='Data Validation'!$B$7,"Yes"),"-")</f>
        <v>-</v>
      </c>
      <c r="R773" s="11" t="str">
        <f t="shared" si="163"/>
        <v>-</v>
      </c>
      <c r="S773" s="11" t="str">
        <f t="shared" si="164"/>
        <v>-</v>
      </c>
      <c r="T773" s="11" t="str">
        <f t="shared" si="165"/>
        <v>-</v>
      </c>
      <c r="U773" s="11" t="str">
        <f t="shared" si="166"/>
        <v>-</v>
      </c>
      <c r="V773" s="11" t="str">
        <f t="shared" si="167"/>
        <v>-</v>
      </c>
      <c r="W773" s="11" t="str">
        <f t="shared" si="159"/>
        <v>-</v>
      </c>
      <c r="X773" s="11" t="str">
        <f t="shared" si="160"/>
        <v>-</v>
      </c>
      <c r="Y773" s="11" t="str" cm="1">
        <f t="array" ref="Y773">IFERROR(_xlfn.IFS(B773=$U$1,"2",B773=$V$1,"2",J773="Yes","1")*1,"-")</f>
        <v>-</v>
      </c>
      <c r="Z773" s="11" t="str">
        <f t="shared" si="161"/>
        <v>-</v>
      </c>
      <c r="AA773" s="11" t="str">
        <f t="shared" si="162"/>
        <v>-</v>
      </c>
      <c r="AB773" s="2" t="str">
        <f t="shared" si="168"/>
        <v>-</v>
      </c>
      <c r="AC773" s="11" t="str">
        <f t="shared" si="169"/>
        <v>-</v>
      </c>
      <c r="AD773" s="11" t="str">
        <f t="shared" si="170"/>
        <v>-</v>
      </c>
      <c r="AE773" s="11" t="str">
        <f t="shared" si="171"/>
        <v>-</v>
      </c>
    </row>
    <row r="774" spans="10:31" x14ac:dyDescent="0.35">
      <c r="J774" s="2" t="str" cm="1">
        <f t="array" ref="J774">IFERROR(_xlfn.IFS('Pod Commentary'!B774='Data Validation'!$B$3,"No",'Pod Commentary'!B774='Data Validation'!$B$4,"Yes",'Pod Commentary'!B774='Data Validation'!$B$5,"Yes",'Pod Commentary'!B774='Data Validation'!$B$6,"Yes",'Pod Commentary'!B774='Data Validation'!$B$7,"Yes",'Pod Commentary'!B774='Data Validation'!$B$8,"No",'Pod Commentary'!B774='Data Validation'!$B$9,"Yes",'Pod Commentary'!B774='Data Validation'!$B$10,"Yes",'Pod Commentary'!B774='Data Validation'!$B$11,"-"),"-")</f>
        <v>-</v>
      </c>
      <c r="K774" s="2" t="str" cm="1">
        <f t="array" ref="K774">IFERROR(_xlfn.IFS(D774="Garage","No",B774='Data Validation'!$B$3,"Yes",'Pod Commentary'!B774='Data Validation'!$B$4,"No",'Pod Commentary'!B774='Data Validation'!$B$5,"No",'Pod Commentary'!B774='Data Validation'!$B$6,"No",'Pod Commentary'!B774='Data Validation'!$B$7,"No",'Pod Commentary'!B774='Data Validation'!$B$8,"Yes",'Pod Commentary'!B774='Data Validation'!$B$9,"No",'Pod Commentary'!B774='Data Validation'!$B$10,"No",'Pod Commentary'!B774='Data Validation'!$B$11,"No"),"-")</f>
        <v>-</v>
      </c>
      <c r="L774" s="2" t="str" cm="1">
        <f t="array" ref="L774">IFERROR(_xlfn.IFS(B774='Data Validation'!$B$6,"Yes",B774='Data Validation'!$B$7,"Yes"),"-")</f>
        <v>-</v>
      </c>
      <c r="R774" s="11" t="str">
        <f t="shared" si="163"/>
        <v>-</v>
      </c>
      <c r="S774" s="11" t="str">
        <f t="shared" si="164"/>
        <v>-</v>
      </c>
      <c r="T774" s="11" t="str">
        <f t="shared" si="165"/>
        <v>-</v>
      </c>
      <c r="U774" s="11" t="str">
        <f t="shared" si="166"/>
        <v>-</v>
      </c>
      <c r="V774" s="11" t="str">
        <f t="shared" si="167"/>
        <v>-</v>
      </c>
      <c r="W774" s="11" t="str">
        <f t="shared" si="159"/>
        <v>-</v>
      </c>
      <c r="X774" s="11" t="str">
        <f t="shared" si="160"/>
        <v>-</v>
      </c>
      <c r="Y774" s="11" t="str" cm="1">
        <f t="array" ref="Y774">IFERROR(_xlfn.IFS(B774=$U$1,"2",B774=$V$1,"2",J774="Yes","1")*1,"-")</f>
        <v>-</v>
      </c>
      <c r="Z774" s="11" t="str">
        <f t="shared" si="161"/>
        <v>-</v>
      </c>
      <c r="AA774" s="11" t="str">
        <f t="shared" si="162"/>
        <v>-</v>
      </c>
      <c r="AB774" s="2" t="str">
        <f t="shared" si="168"/>
        <v>-</v>
      </c>
      <c r="AC774" s="11" t="str">
        <f t="shared" si="169"/>
        <v>-</v>
      </c>
      <c r="AD774" s="11" t="str">
        <f t="shared" si="170"/>
        <v>-</v>
      </c>
      <c r="AE774" s="11" t="str">
        <f t="shared" si="171"/>
        <v>-</v>
      </c>
    </row>
    <row r="775" spans="10:31" x14ac:dyDescent="0.35">
      <c r="J775" s="2" t="str" cm="1">
        <f t="array" ref="J775">IFERROR(_xlfn.IFS('Pod Commentary'!B775='Data Validation'!$B$3,"No",'Pod Commentary'!B775='Data Validation'!$B$4,"Yes",'Pod Commentary'!B775='Data Validation'!$B$5,"Yes",'Pod Commentary'!B775='Data Validation'!$B$6,"Yes",'Pod Commentary'!B775='Data Validation'!$B$7,"Yes",'Pod Commentary'!B775='Data Validation'!$B$8,"No",'Pod Commentary'!B775='Data Validation'!$B$9,"Yes",'Pod Commentary'!B775='Data Validation'!$B$10,"Yes",'Pod Commentary'!B775='Data Validation'!$B$11,"-"),"-")</f>
        <v>-</v>
      </c>
      <c r="K775" s="2" t="str" cm="1">
        <f t="array" ref="K775">IFERROR(_xlfn.IFS(D775="Garage","No",B775='Data Validation'!$B$3,"Yes",'Pod Commentary'!B775='Data Validation'!$B$4,"No",'Pod Commentary'!B775='Data Validation'!$B$5,"No",'Pod Commentary'!B775='Data Validation'!$B$6,"No",'Pod Commentary'!B775='Data Validation'!$B$7,"No",'Pod Commentary'!B775='Data Validation'!$B$8,"Yes",'Pod Commentary'!B775='Data Validation'!$B$9,"No",'Pod Commentary'!B775='Data Validation'!$B$10,"No",'Pod Commentary'!B775='Data Validation'!$B$11,"No"),"-")</f>
        <v>-</v>
      </c>
      <c r="L775" s="2" t="str" cm="1">
        <f t="array" ref="L775">IFERROR(_xlfn.IFS(B775='Data Validation'!$B$6,"Yes",B775='Data Validation'!$B$7,"Yes"),"-")</f>
        <v>-</v>
      </c>
      <c r="R775" s="11" t="str">
        <f t="shared" si="163"/>
        <v>-</v>
      </c>
      <c r="S775" s="11" t="str">
        <f t="shared" si="164"/>
        <v>-</v>
      </c>
      <c r="T775" s="11" t="str">
        <f t="shared" si="165"/>
        <v>-</v>
      </c>
      <c r="U775" s="11" t="str">
        <f t="shared" si="166"/>
        <v>-</v>
      </c>
      <c r="V775" s="11" t="str">
        <f t="shared" si="167"/>
        <v>-</v>
      </c>
      <c r="W775" s="11" t="str">
        <f t="shared" ref="W775:W838" si="172">IFERROR(IF(E775=$W$1,"1","-")*1,"-")</f>
        <v>-</v>
      </c>
      <c r="X775" s="11" t="str">
        <f t="shared" ref="X775:X838" si="173">IFERROR(IF(E775=$X$1,"1","-")*1,"-")</f>
        <v>-</v>
      </c>
      <c r="Y775" s="11" t="str" cm="1">
        <f t="array" ref="Y775">IFERROR(_xlfn.IFS(B775=$U$1,"2",B775=$V$1,"2",J775="Yes","1")*1,"-")</f>
        <v>-</v>
      </c>
      <c r="Z775" s="11" t="str">
        <f t="shared" ref="Z775:Z838" si="174">IFERROR(IF(K775="Yes","1","-")*1,"-")</f>
        <v>-</v>
      </c>
      <c r="AA775" s="11" t="str">
        <f t="shared" ref="AA775:AA838" si="175">IFERROR(IF(L775="Yes","1","-")*1,"-")</f>
        <v>-</v>
      </c>
      <c r="AB775" s="2" t="str">
        <f t="shared" si="168"/>
        <v>-</v>
      </c>
      <c r="AC775" s="11" t="str">
        <f t="shared" si="169"/>
        <v>-</v>
      </c>
      <c r="AD775" s="11" t="str">
        <f t="shared" si="170"/>
        <v>-</v>
      </c>
      <c r="AE775" s="11" t="str">
        <f t="shared" si="171"/>
        <v>-</v>
      </c>
    </row>
    <row r="776" spans="10:31" x14ac:dyDescent="0.35">
      <c r="J776" s="2" t="str" cm="1">
        <f t="array" ref="J776">IFERROR(_xlfn.IFS('Pod Commentary'!B776='Data Validation'!$B$3,"No",'Pod Commentary'!B776='Data Validation'!$B$4,"Yes",'Pod Commentary'!B776='Data Validation'!$B$5,"Yes",'Pod Commentary'!B776='Data Validation'!$B$6,"Yes",'Pod Commentary'!B776='Data Validation'!$B$7,"Yes",'Pod Commentary'!B776='Data Validation'!$B$8,"No",'Pod Commentary'!B776='Data Validation'!$B$9,"Yes",'Pod Commentary'!B776='Data Validation'!$B$10,"Yes",'Pod Commentary'!B776='Data Validation'!$B$11,"-"),"-")</f>
        <v>-</v>
      </c>
      <c r="K776" s="2" t="str" cm="1">
        <f t="array" ref="K776">IFERROR(_xlfn.IFS(D776="Garage","No",B776='Data Validation'!$B$3,"Yes",'Pod Commentary'!B776='Data Validation'!$B$4,"No",'Pod Commentary'!B776='Data Validation'!$B$5,"No",'Pod Commentary'!B776='Data Validation'!$B$6,"No",'Pod Commentary'!B776='Data Validation'!$B$7,"No",'Pod Commentary'!B776='Data Validation'!$B$8,"Yes",'Pod Commentary'!B776='Data Validation'!$B$9,"No",'Pod Commentary'!B776='Data Validation'!$B$10,"No",'Pod Commentary'!B776='Data Validation'!$B$11,"No"),"-")</f>
        <v>-</v>
      </c>
      <c r="L776" s="2" t="str" cm="1">
        <f t="array" ref="L776">IFERROR(_xlfn.IFS(B776='Data Validation'!$B$6,"Yes",B776='Data Validation'!$B$7,"Yes"),"-")</f>
        <v>-</v>
      </c>
      <c r="R776" s="11" t="str">
        <f t="shared" si="163"/>
        <v>-</v>
      </c>
      <c r="S776" s="11" t="str">
        <f t="shared" si="164"/>
        <v>-</v>
      </c>
      <c r="T776" s="11" t="str">
        <f t="shared" si="165"/>
        <v>-</v>
      </c>
      <c r="U776" s="11" t="str">
        <f t="shared" si="166"/>
        <v>-</v>
      </c>
      <c r="V776" s="11" t="str">
        <f t="shared" si="167"/>
        <v>-</v>
      </c>
      <c r="W776" s="11" t="str">
        <f t="shared" si="172"/>
        <v>-</v>
      </c>
      <c r="X776" s="11" t="str">
        <f t="shared" si="173"/>
        <v>-</v>
      </c>
      <c r="Y776" s="11" t="str" cm="1">
        <f t="array" ref="Y776">IFERROR(_xlfn.IFS(B776=$U$1,"2",B776=$V$1,"2",J776="Yes","1")*1,"-")</f>
        <v>-</v>
      </c>
      <c r="Z776" s="11" t="str">
        <f t="shared" si="174"/>
        <v>-</v>
      </c>
      <c r="AA776" s="11" t="str">
        <f t="shared" si="175"/>
        <v>-</v>
      </c>
      <c r="AB776" s="2" t="str">
        <f t="shared" si="168"/>
        <v>-</v>
      </c>
      <c r="AC776" s="11" t="str">
        <f t="shared" si="169"/>
        <v>-</v>
      </c>
      <c r="AD776" s="11" t="str">
        <f t="shared" si="170"/>
        <v>-</v>
      </c>
      <c r="AE776" s="11" t="str">
        <f t="shared" si="171"/>
        <v>-</v>
      </c>
    </row>
    <row r="777" spans="10:31" x14ac:dyDescent="0.35">
      <c r="J777" s="2" t="str" cm="1">
        <f t="array" ref="J777">IFERROR(_xlfn.IFS('Pod Commentary'!B777='Data Validation'!$B$3,"No",'Pod Commentary'!B777='Data Validation'!$B$4,"Yes",'Pod Commentary'!B777='Data Validation'!$B$5,"Yes",'Pod Commentary'!B777='Data Validation'!$B$6,"Yes",'Pod Commentary'!B777='Data Validation'!$B$7,"Yes",'Pod Commentary'!B777='Data Validation'!$B$8,"No",'Pod Commentary'!B777='Data Validation'!$B$9,"Yes",'Pod Commentary'!B777='Data Validation'!$B$10,"Yes",'Pod Commentary'!B777='Data Validation'!$B$11,"-"),"-")</f>
        <v>-</v>
      </c>
      <c r="K777" s="2" t="str" cm="1">
        <f t="array" ref="K777">IFERROR(_xlfn.IFS(D777="Garage","No",B777='Data Validation'!$B$3,"Yes",'Pod Commentary'!B777='Data Validation'!$B$4,"No",'Pod Commentary'!B777='Data Validation'!$B$5,"No",'Pod Commentary'!B777='Data Validation'!$B$6,"No",'Pod Commentary'!B777='Data Validation'!$B$7,"No",'Pod Commentary'!B777='Data Validation'!$B$8,"Yes",'Pod Commentary'!B777='Data Validation'!$B$9,"No",'Pod Commentary'!B777='Data Validation'!$B$10,"No",'Pod Commentary'!B777='Data Validation'!$B$11,"No"),"-")</f>
        <v>-</v>
      </c>
      <c r="L777" s="2" t="str" cm="1">
        <f t="array" ref="L777">IFERROR(_xlfn.IFS(B777='Data Validation'!$B$6,"Yes",B777='Data Validation'!$B$7,"Yes"),"-")</f>
        <v>-</v>
      </c>
      <c r="R777" s="11" t="str">
        <f t="shared" si="163"/>
        <v>-</v>
      </c>
      <c r="S777" s="11" t="str">
        <f t="shared" si="164"/>
        <v>-</v>
      </c>
      <c r="T777" s="11" t="str">
        <f t="shared" si="165"/>
        <v>-</v>
      </c>
      <c r="U777" s="11" t="str">
        <f t="shared" si="166"/>
        <v>-</v>
      </c>
      <c r="V777" s="11" t="str">
        <f t="shared" si="167"/>
        <v>-</v>
      </c>
      <c r="W777" s="11" t="str">
        <f t="shared" si="172"/>
        <v>-</v>
      </c>
      <c r="X777" s="11" t="str">
        <f t="shared" si="173"/>
        <v>-</v>
      </c>
      <c r="Y777" s="11" t="str" cm="1">
        <f t="array" ref="Y777">IFERROR(_xlfn.IFS(B777=$U$1,"2",B777=$V$1,"2",J777="Yes","1")*1,"-")</f>
        <v>-</v>
      </c>
      <c r="Z777" s="11" t="str">
        <f t="shared" si="174"/>
        <v>-</v>
      </c>
      <c r="AA777" s="11" t="str">
        <f t="shared" si="175"/>
        <v>-</v>
      </c>
      <c r="AB777" s="2" t="str">
        <f t="shared" si="168"/>
        <v>-</v>
      </c>
      <c r="AC777" s="11" t="str">
        <f t="shared" si="169"/>
        <v>-</v>
      </c>
      <c r="AD777" s="11" t="str">
        <f t="shared" si="170"/>
        <v>-</v>
      </c>
      <c r="AE777" s="11" t="str">
        <f t="shared" si="171"/>
        <v>-</v>
      </c>
    </row>
    <row r="778" spans="10:31" x14ac:dyDescent="0.35">
      <c r="J778" s="2" t="str" cm="1">
        <f t="array" ref="J778">IFERROR(_xlfn.IFS('Pod Commentary'!B778='Data Validation'!$B$3,"No",'Pod Commentary'!B778='Data Validation'!$B$4,"Yes",'Pod Commentary'!B778='Data Validation'!$B$5,"Yes",'Pod Commentary'!B778='Data Validation'!$B$6,"Yes",'Pod Commentary'!B778='Data Validation'!$B$7,"Yes",'Pod Commentary'!B778='Data Validation'!$B$8,"No",'Pod Commentary'!B778='Data Validation'!$B$9,"Yes",'Pod Commentary'!B778='Data Validation'!$B$10,"Yes",'Pod Commentary'!B778='Data Validation'!$B$11,"-"),"-")</f>
        <v>-</v>
      </c>
      <c r="K778" s="2" t="str" cm="1">
        <f t="array" ref="K778">IFERROR(_xlfn.IFS(D778="Garage","No",B778='Data Validation'!$B$3,"Yes",'Pod Commentary'!B778='Data Validation'!$B$4,"No",'Pod Commentary'!B778='Data Validation'!$B$5,"No",'Pod Commentary'!B778='Data Validation'!$B$6,"No",'Pod Commentary'!B778='Data Validation'!$B$7,"No",'Pod Commentary'!B778='Data Validation'!$B$8,"Yes",'Pod Commentary'!B778='Data Validation'!$B$9,"No",'Pod Commentary'!B778='Data Validation'!$B$10,"No",'Pod Commentary'!B778='Data Validation'!$B$11,"No"),"-")</f>
        <v>-</v>
      </c>
      <c r="L778" s="2" t="str" cm="1">
        <f t="array" ref="L778">IFERROR(_xlfn.IFS(B778='Data Validation'!$B$6,"Yes",B778='Data Validation'!$B$7,"Yes"),"-")</f>
        <v>-</v>
      </c>
      <c r="R778" s="11" t="str">
        <f t="shared" si="163"/>
        <v>-</v>
      </c>
      <c r="S778" s="11" t="str">
        <f t="shared" si="164"/>
        <v>-</v>
      </c>
      <c r="T778" s="11" t="str">
        <f t="shared" si="165"/>
        <v>-</v>
      </c>
      <c r="U778" s="11" t="str">
        <f t="shared" si="166"/>
        <v>-</v>
      </c>
      <c r="V778" s="11" t="str">
        <f t="shared" si="167"/>
        <v>-</v>
      </c>
      <c r="W778" s="11" t="str">
        <f t="shared" si="172"/>
        <v>-</v>
      </c>
      <c r="X778" s="11" t="str">
        <f t="shared" si="173"/>
        <v>-</v>
      </c>
      <c r="Y778" s="11" t="str" cm="1">
        <f t="array" ref="Y778">IFERROR(_xlfn.IFS(B778=$U$1,"2",B778=$V$1,"2",J778="Yes","1")*1,"-")</f>
        <v>-</v>
      </c>
      <c r="Z778" s="11" t="str">
        <f t="shared" si="174"/>
        <v>-</v>
      </c>
      <c r="AA778" s="11" t="str">
        <f t="shared" si="175"/>
        <v>-</v>
      </c>
      <c r="AB778" s="2" t="str">
        <f t="shared" si="168"/>
        <v>-</v>
      </c>
      <c r="AC778" s="11" t="str">
        <f t="shared" si="169"/>
        <v>-</v>
      </c>
      <c r="AD778" s="11" t="str">
        <f t="shared" si="170"/>
        <v>-</v>
      </c>
      <c r="AE778" s="11" t="str">
        <f t="shared" si="171"/>
        <v>-</v>
      </c>
    </row>
    <row r="779" spans="10:31" x14ac:dyDescent="0.35">
      <c r="J779" s="2" t="str" cm="1">
        <f t="array" ref="J779">IFERROR(_xlfn.IFS('Pod Commentary'!B779='Data Validation'!$B$3,"No",'Pod Commentary'!B779='Data Validation'!$B$4,"Yes",'Pod Commentary'!B779='Data Validation'!$B$5,"Yes",'Pod Commentary'!B779='Data Validation'!$B$6,"Yes",'Pod Commentary'!B779='Data Validation'!$B$7,"Yes",'Pod Commentary'!B779='Data Validation'!$B$8,"No",'Pod Commentary'!B779='Data Validation'!$B$9,"Yes",'Pod Commentary'!B779='Data Validation'!$B$10,"Yes",'Pod Commentary'!B779='Data Validation'!$B$11,"-"),"-")</f>
        <v>-</v>
      </c>
      <c r="K779" s="2" t="str" cm="1">
        <f t="array" ref="K779">IFERROR(_xlfn.IFS(D779="Garage","No",B779='Data Validation'!$B$3,"Yes",'Pod Commentary'!B779='Data Validation'!$B$4,"No",'Pod Commentary'!B779='Data Validation'!$B$5,"No",'Pod Commentary'!B779='Data Validation'!$B$6,"No",'Pod Commentary'!B779='Data Validation'!$B$7,"No",'Pod Commentary'!B779='Data Validation'!$B$8,"Yes",'Pod Commentary'!B779='Data Validation'!$B$9,"No",'Pod Commentary'!B779='Data Validation'!$B$10,"No",'Pod Commentary'!B779='Data Validation'!$B$11,"No"),"-")</f>
        <v>-</v>
      </c>
      <c r="L779" s="2" t="str" cm="1">
        <f t="array" ref="L779">IFERROR(_xlfn.IFS(B779='Data Validation'!$B$6,"Yes",B779='Data Validation'!$B$7,"Yes"),"-")</f>
        <v>-</v>
      </c>
      <c r="R779" s="11" t="str">
        <f t="shared" si="163"/>
        <v>-</v>
      </c>
      <c r="S779" s="11" t="str">
        <f t="shared" si="164"/>
        <v>-</v>
      </c>
      <c r="T779" s="11" t="str">
        <f t="shared" si="165"/>
        <v>-</v>
      </c>
      <c r="U779" s="11" t="str">
        <f t="shared" si="166"/>
        <v>-</v>
      </c>
      <c r="V779" s="11" t="str">
        <f t="shared" si="167"/>
        <v>-</v>
      </c>
      <c r="W779" s="11" t="str">
        <f t="shared" si="172"/>
        <v>-</v>
      </c>
      <c r="X779" s="11" t="str">
        <f t="shared" si="173"/>
        <v>-</v>
      </c>
      <c r="Y779" s="11" t="str" cm="1">
        <f t="array" ref="Y779">IFERROR(_xlfn.IFS(B779=$U$1,"2",B779=$V$1,"2",J779="Yes","1")*1,"-")</f>
        <v>-</v>
      </c>
      <c r="Z779" s="11" t="str">
        <f t="shared" si="174"/>
        <v>-</v>
      </c>
      <c r="AA779" s="11" t="str">
        <f t="shared" si="175"/>
        <v>-</v>
      </c>
      <c r="AB779" s="2" t="str">
        <f t="shared" si="168"/>
        <v>-</v>
      </c>
      <c r="AC779" s="11" t="str">
        <f t="shared" si="169"/>
        <v>-</v>
      </c>
      <c r="AD779" s="11" t="str">
        <f t="shared" si="170"/>
        <v>-</v>
      </c>
      <c r="AE779" s="11" t="str">
        <f t="shared" si="171"/>
        <v>-</v>
      </c>
    </row>
    <row r="780" spans="10:31" x14ac:dyDescent="0.35">
      <c r="J780" s="2" t="str" cm="1">
        <f t="array" ref="J780">IFERROR(_xlfn.IFS('Pod Commentary'!B780='Data Validation'!$B$3,"No",'Pod Commentary'!B780='Data Validation'!$B$4,"Yes",'Pod Commentary'!B780='Data Validation'!$B$5,"Yes",'Pod Commentary'!B780='Data Validation'!$B$6,"Yes",'Pod Commentary'!B780='Data Validation'!$B$7,"Yes",'Pod Commentary'!B780='Data Validation'!$B$8,"No",'Pod Commentary'!B780='Data Validation'!$B$9,"Yes",'Pod Commentary'!B780='Data Validation'!$B$10,"Yes",'Pod Commentary'!B780='Data Validation'!$B$11,"-"),"-")</f>
        <v>-</v>
      </c>
      <c r="K780" s="2" t="str" cm="1">
        <f t="array" ref="K780">IFERROR(_xlfn.IFS(D780="Garage","No",B780='Data Validation'!$B$3,"Yes",'Pod Commentary'!B780='Data Validation'!$B$4,"No",'Pod Commentary'!B780='Data Validation'!$B$5,"No",'Pod Commentary'!B780='Data Validation'!$B$6,"No",'Pod Commentary'!B780='Data Validation'!$B$7,"No",'Pod Commentary'!B780='Data Validation'!$B$8,"Yes",'Pod Commentary'!B780='Data Validation'!$B$9,"No",'Pod Commentary'!B780='Data Validation'!$B$10,"No",'Pod Commentary'!B780='Data Validation'!$B$11,"No"),"-")</f>
        <v>-</v>
      </c>
      <c r="L780" s="2" t="str" cm="1">
        <f t="array" ref="L780">IFERROR(_xlfn.IFS(B780='Data Validation'!$B$6,"Yes",B780='Data Validation'!$B$7,"Yes"),"-")</f>
        <v>-</v>
      </c>
      <c r="R780" s="11" t="str">
        <f t="shared" si="163"/>
        <v>-</v>
      </c>
      <c r="S780" s="11" t="str">
        <f t="shared" si="164"/>
        <v>-</v>
      </c>
      <c r="T780" s="11" t="str">
        <f t="shared" si="165"/>
        <v>-</v>
      </c>
      <c r="U780" s="11" t="str">
        <f t="shared" si="166"/>
        <v>-</v>
      </c>
      <c r="V780" s="11" t="str">
        <f t="shared" si="167"/>
        <v>-</v>
      </c>
      <c r="W780" s="11" t="str">
        <f t="shared" si="172"/>
        <v>-</v>
      </c>
      <c r="X780" s="11" t="str">
        <f t="shared" si="173"/>
        <v>-</v>
      </c>
      <c r="Y780" s="11" t="str" cm="1">
        <f t="array" ref="Y780">IFERROR(_xlfn.IFS(B780=$U$1,"2",B780=$V$1,"2",J780="Yes","1")*1,"-")</f>
        <v>-</v>
      </c>
      <c r="Z780" s="11" t="str">
        <f t="shared" si="174"/>
        <v>-</v>
      </c>
      <c r="AA780" s="11" t="str">
        <f t="shared" si="175"/>
        <v>-</v>
      </c>
      <c r="AB780" s="2" t="str">
        <f t="shared" si="168"/>
        <v>-</v>
      </c>
      <c r="AC780" s="11" t="str">
        <f t="shared" si="169"/>
        <v>-</v>
      </c>
      <c r="AD780" s="11" t="str">
        <f t="shared" si="170"/>
        <v>-</v>
      </c>
      <c r="AE780" s="11" t="str">
        <f t="shared" si="171"/>
        <v>-</v>
      </c>
    </row>
    <row r="781" spans="10:31" x14ac:dyDescent="0.35">
      <c r="J781" s="2" t="str" cm="1">
        <f t="array" ref="J781">IFERROR(_xlfn.IFS('Pod Commentary'!B781='Data Validation'!$B$3,"No",'Pod Commentary'!B781='Data Validation'!$B$4,"Yes",'Pod Commentary'!B781='Data Validation'!$B$5,"Yes",'Pod Commentary'!B781='Data Validation'!$B$6,"Yes",'Pod Commentary'!B781='Data Validation'!$B$7,"Yes",'Pod Commentary'!B781='Data Validation'!$B$8,"No",'Pod Commentary'!B781='Data Validation'!$B$9,"Yes",'Pod Commentary'!B781='Data Validation'!$B$10,"Yes",'Pod Commentary'!B781='Data Validation'!$B$11,"-"),"-")</f>
        <v>-</v>
      </c>
      <c r="K781" s="2" t="str" cm="1">
        <f t="array" ref="K781">IFERROR(_xlfn.IFS(D781="Garage","No",B781='Data Validation'!$B$3,"Yes",'Pod Commentary'!B781='Data Validation'!$B$4,"No",'Pod Commentary'!B781='Data Validation'!$B$5,"No",'Pod Commentary'!B781='Data Validation'!$B$6,"No",'Pod Commentary'!B781='Data Validation'!$B$7,"No",'Pod Commentary'!B781='Data Validation'!$B$8,"Yes",'Pod Commentary'!B781='Data Validation'!$B$9,"No",'Pod Commentary'!B781='Data Validation'!$B$10,"No",'Pod Commentary'!B781='Data Validation'!$B$11,"No"),"-")</f>
        <v>-</v>
      </c>
      <c r="L781" s="2" t="str" cm="1">
        <f t="array" ref="L781">IFERROR(_xlfn.IFS(B781='Data Validation'!$B$6,"Yes",B781='Data Validation'!$B$7,"Yes"),"-")</f>
        <v>-</v>
      </c>
      <c r="R781" s="11" t="str">
        <f t="shared" si="163"/>
        <v>-</v>
      </c>
      <c r="S781" s="11" t="str">
        <f t="shared" si="164"/>
        <v>-</v>
      </c>
      <c r="T781" s="11" t="str">
        <f t="shared" si="165"/>
        <v>-</v>
      </c>
      <c r="U781" s="11" t="str">
        <f t="shared" si="166"/>
        <v>-</v>
      </c>
      <c r="V781" s="11" t="str">
        <f t="shared" si="167"/>
        <v>-</v>
      </c>
      <c r="W781" s="11" t="str">
        <f t="shared" si="172"/>
        <v>-</v>
      </c>
      <c r="X781" s="11" t="str">
        <f t="shared" si="173"/>
        <v>-</v>
      </c>
      <c r="Y781" s="11" t="str" cm="1">
        <f t="array" ref="Y781">IFERROR(_xlfn.IFS(B781=$U$1,"2",B781=$V$1,"2",J781="Yes","1")*1,"-")</f>
        <v>-</v>
      </c>
      <c r="Z781" s="11" t="str">
        <f t="shared" si="174"/>
        <v>-</v>
      </c>
      <c r="AA781" s="11" t="str">
        <f t="shared" si="175"/>
        <v>-</v>
      </c>
      <c r="AB781" s="2" t="str">
        <f t="shared" si="168"/>
        <v>-</v>
      </c>
      <c r="AC781" s="11" t="str">
        <f t="shared" si="169"/>
        <v>-</v>
      </c>
      <c r="AD781" s="11" t="str">
        <f t="shared" si="170"/>
        <v>-</v>
      </c>
      <c r="AE781" s="11" t="str">
        <f t="shared" si="171"/>
        <v>-</v>
      </c>
    </row>
    <row r="782" spans="10:31" x14ac:dyDescent="0.35">
      <c r="J782" s="2" t="str" cm="1">
        <f t="array" ref="J782">IFERROR(_xlfn.IFS('Pod Commentary'!B782='Data Validation'!$B$3,"No",'Pod Commentary'!B782='Data Validation'!$B$4,"Yes",'Pod Commentary'!B782='Data Validation'!$B$5,"Yes",'Pod Commentary'!B782='Data Validation'!$B$6,"Yes",'Pod Commentary'!B782='Data Validation'!$B$7,"Yes",'Pod Commentary'!B782='Data Validation'!$B$8,"No",'Pod Commentary'!B782='Data Validation'!$B$9,"Yes",'Pod Commentary'!B782='Data Validation'!$B$10,"Yes",'Pod Commentary'!B782='Data Validation'!$B$11,"-"),"-")</f>
        <v>-</v>
      </c>
      <c r="K782" s="2" t="str" cm="1">
        <f t="array" ref="K782">IFERROR(_xlfn.IFS(D782="Garage","No",B782='Data Validation'!$B$3,"Yes",'Pod Commentary'!B782='Data Validation'!$B$4,"No",'Pod Commentary'!B782='Data Validation'!$B$5,"No",'Pod Commentary'!B782='Data Validation'!$B$6,"No",'Pod Commentary'!B782='Data Validation'!$B$7,"No",'Pod Commentary'!B782='Data Validation'!$B$8,"Yes",'Pod Commentary'!B782='Data Validation'!$B$9,"No",'Pod Commentary'!B782='Data Validation'!$B$10,"No",'Pod Commentary'!B782='Data Validation'!$B$11,"No"),"-")</f>
        <v>-</v>
      </c>
      <c r="L782" s="2" t="str" cm="1">
        <f t="array" ref="L782">IFERROR(_xlfn.IFS(B782='Data Validation'!$B$6,"Yes",B782='Data Validation'!$B$7,"Yes"),"-")</f>
        <v>-</v>
      </c>
      <c r="R782" s="11" t="str">
        <f t="shared" si="163"/>
        <v>-</v>
      </c>
      <c r="S782" s="11" t="str">
        <f t="shared" si="164"/>
        <v>-</v>
      </c>
      <c r="T782" s="11" t="str">
        <f t="shared" si="165"/>
        <v>-</v>
      </c>
      <c r="U782" s="11" t="str">
        <f t="shared" si="166"/>
        <v>-</v>
      </c>
      <c r="V782" s="11" t="str">
        <f t="shared" si="167"/>
        <v>-</v>
      </c>
      <c r="W782" s="11" t="str">
        <f t="shared" si="172"/>
        <v>-</v>
      </c>
      <c r="X782" s="11" t="str">
        <f t="shared" si="173"/>
        <v>-</v>
      </c>
      <c r="Y782" s="11" t="str" cm="1">
        <f t="array" ref="Y782">IFERROR(_xlfn.IFS(B782=$U$1,"2",B782=$V$1,"2",J782="Yes","1")*1,"-")</f>
        <v>-</v>
      </c>
      <c r="Z782" s="11" t="str">
        <f t="shared" si="174"/>
        <v>-</v>
      </c>
      <c r="AA782" s="11" t="str">
        <f t="shared" si="175"/>
        <v>-</v>
      </c>
      <c r="AB782" s="2" t="str">
        <f t="shared" si="168"/>
        <v>-</v>
      </c>
      <c r="AC782" s="11" t="str">
        <f t="shared" si="169"/>
        <v>-</v>
      </c>
      <c r="AD782" s="11" t="str">
        <f t="shared" si="170"/>
        <v>-</v>
      </c>
      <c r="AE782" s="11" t="str">
        <f t="shared" si="171"/>
        <v>-</v>
      </c>
    </row>
    <row r="783" spans="10:31" x14ac:dyDescent="0.35">
      <c r="J783" s="2" t="str" cm="1">
        <f t="array" ref="J783">IFERROR(_xlfn.IFS('Pod Commentary'!B783='Data Validation'!$B$3,"No",'Pod Commentary'!B783='Data Validation'!$B$4,"Yes",'Pod Commentary'!B783='Data Validation'!$B$5,"Yes",'Pod Commentary'!B783='Data Validation'!$B$6,"Yes",'Pod Commentary'!B783='Data Validation'!$B$7,"Yes",'Pod Commentary'!B783='Data Validation'!$B$8,"No",'Pod Commentary'!B783='Data Validation'!$B$9,"Yes",'Pod Commentary'!B783='Data Validation'!$B$10,"Yes",'Pod Commentary'!B783='Data Validation'!$B$11,"-"),"-")</f>
        <v>-</v>
      </c>
      <c r="K783" s="2" t="str" cm="1">
        <f t="array" ref="K783">IFERROR(_xlfn.IFS(D783="Garage","No",B783='Data Validation'!$B$3,"Yes",'Pod Commentary'!B783='Data Validation'!$B$4,"No",'Pod Commentary'!B783='Data Validation'!$B$5,"No",'Pod Commentary'!B783='Data Validation'!$B$6,"No",'Pod Commentary'!B783='Data Validation'!$B$7,"No",'Pod Commentary'!B783='Data Validation'!$B$8,"Yes",'Pod Commentary'!B783='Data Validation'!$B$9,"No",'Pod Commentary'!B783='Data Validation'!$B$10,"No",'Pod Commentary'!B783='Data Validation'!$B$11,"No"),"-")</f>
        <v>-</v>
      </c>
      <c r="L783" s="2" t="str" cm="1">
        <f t="array" ref="L783">IFERROR(_xlfn.IFS(B783='Data Validation'!$B$6,"Yes",B783='Data Validation'!$B$7,"Yes"),"-")</f>
        <v>-</v>
      </c>
      <c r="R783" s="11" t="str">
        <f t="shared" si="163"/>
        <v>-</v>
      </c>
      <c r="S783" s="11" t="str">
        <f t="shared" si="164"/>
        <v>-</v>
      </c>
      <c r="T783" s="11" t="str">
        <f t="shared" si="165"/>
        <v>-</v>
      </c>
      <c r="U783" s="11" t="str">
        <f t="shared" si="166"/>
        <v>-</v>
      </c>
      <c r="V783" s="11" t="str">
        <f t="shared" si="167"/>
        <v>-</v>
      </c>
      <c r="W783" s="11" t="str">
        <f t="shared" si="172"/>
        <v>-</v>
      </c>
      <c r="X783" s="11" t="str">
        <f t="shared" si="173"/>
        <v>-</v>
      </c>
      <c r="Y783" s="11" t="str" cm="1">
        <f t="array" ref="Y783">IFERROR(_xlfn.IFS(B783=$U$1,"2",B783=$V$1,"2",J783="Yes","1")*1,"-")</f>
        <v>-</v>
      </c>
      <c r="Z783" s="11" t="str">
        <f t="shared" si="174"/>
        <v>-</v>
      </c>
      <c r="AA783" s="11" t="str">
        <f t="shared" si="175"/>
        <v>-</v>
      </c>
      <c r="AB783" s="2" t="str">
        <f t="shared" si="168"/>
        <v>-</v>
      </c>
      <c r="AC783" s="11" t="str">
        <f t="shared" si="169"/>
        <v>-</v>
      </c>
      <c r="AD783" s="11" t="str">
        <f t="shared" si="170"/>
        <v>-</v>
      </c>
      <c r="AE783" s="11" t="str">
        <f t="shared" si="171"/>
        <v>-</v>
      </c>
    </row>
    <row r="784" spans="10:31" x14ac:dyDescent="0.35">
      <c r="J784" s="2" t="str" cm="1">
        <f t="array" ref="J784">IFERROR(_xlfn.IFS('Pod Commentary'!B784='Data Validation'!$B$3,"No",'Pod Commentary'!B784='Data Validation'!$B$4,"Yes",'Pod Commentary'!B784='Data Validation'!$B$5,"Yes",'Pod Commentary'!B784='Data Validation'!$B$6,"Yes",'Pod Commentary'!B784='Data Validation'!$B$7,"Yes",'Pod Commentary'!B784='Data Validation'!$B$8,"No",'Pod Commentary'!B784='Data Validation'!$B$9,"Yes",'Pod Commentary'!B784='Data Validation'!$B$10,"Yes",'Pod Commentary'!B784='Data Validation'!$B$11,"-"),"-")</f>
        <v>-</v>
      </c>
      <c r="K784" s="2" t="str" cm="1">
        <f t="array" ref="K784">IFERROR(_xlfn.IFS(D784="Garage","No",B784='Data Validation'!$B$3,"Yes",'Pod Commentary'!B784='Data Validation'!$B$4,"No",'Pod Commentary'!B784='Data Validation'!$B$5,"No",'Pod Commentary'!B784='Data Validation'!$B$6,"No",'Pod Commentary'!B784='Data Validation'!$B$7,"No",'Pod Commentary'!B784='Data Validation'!$B$8,"Yes",'Pod Commentary'!B784='Data Validation'!$B$9,"No",'Pod Commentary'!B784='Data Validation'!$B$10,"No",'Pod Commentary'!B784='Data Validation'!$B$11,"No"),"-")</f>
        <v>-</v>
      </c>
      <c r="L784" s="2" t="str" cm="1">
        <f t="array" ref="L784">IFERROR(_xlfn.IFS(B784='Data Validation'!$B$6,"Yes",B784='Data Validation'!$B$7,"Yes"),"-")</f>
        <v>-</v>
      </c>
      <c r="R784" s="11" t="str">
        <f t="shared" si="163"/>
        <v>-</v>
      </c>
      <c r="S784" s="11" t="str">
        <f t="shared" si="164"/>
        <v>-</v>
      </c>
      <c r="T784" s="11" t="str">
        <f t="shared" si="165"/>
        <v>-</v>
      </c>
      <c r="U784" s="11" t="str">
        <f t="shared" si="166"/>
        <v>-</v>
      </c>
      <c r="V784" s="11" t="str">
        <f t="shared" si="167"/>
        <v>-</v>
      </c>
      <c r="W784" s="11" t="str">
        <f t="shared" si="172"/>
        <v>-</v>
      </c>
      <c r="X784" s="11" t="str">
        <f t="shared" si="173"/>
        <v>-</v>
      </c>
      <c r="Y784" s="11" t="str" cm="1">
        <f t="array" ref="Y784">IFERROR(_xlfn.IFS(B784=$U$1,"2",B784=$V$1,"2",J784="Yes","1")*1,"-")</f>
        <v>-</v>
      </c>
      <c r="Z784" s="11" t="str">
        <f t="shared" si="174"/>
        <v>-</v>
      </c>
      <c r="AA784" s="11" t="str">
        <f t="shared" si="175"/>
        <v>-</v>
      </c>
      <c r="AB784" s="2" t="str">
        <f t="shared" si="168"/>
        <v>-</v>
      </c>
      <c r="AC784" s="11" t="str">
        <f t="shared" si="169"/>
        <v>-</v>
      </c>
      <c r="AD784" s="11" t="str">
        <f t="shared" si="170"/>
        <v>-</v>
      </c>
      <c r="AE784" s="11" t="str">
        <f t="shared" si="171"/>
        <v>-</v>
      </c>
    </row>
    <row r="785" spans="10:31" x14ac:dyDescent="0.35">
      <c r="J785" s="2" t="str" cm="1">
        <f t="array" ref="J785">IFERROR(_xlfn.IFS('Pod Commentary'!B785='Data Validation'!$B$3,"No",'Pod Commentary'!B785='Data Validation'!$B$4,"Yes",'Pod Commentary'!B785='Data Validation'!$B$5,"Yes",'Pod Commentary'!B785='Data Validation'!$B$6,"Yes",'Pod Commentary'!B785='Data Validation'!$B$7,"Yes",'Pod Commentary'!B785='Data Validation'!$B$8,"No",'Pod Commentary'!B785='Data Validation'!$B$9,"Yes",'Pod Commentary'!B785='Data Validation'!$B$10,"Yes",'Pod Commentary'!B785='Data Validation'!$B$11,"-"),"-")</f>
        <v>-</v>
      </c>
      <c r="K785" s="2" t="str" cm="1">
        <f t="array" ref="K785">IFERROR(_xlfn.IFS(D785="Garage","No",B785='Data Validation'!$B$3,"Yes",'Pod Commentary'!B785='Data Validation'!$B$4,"No",'Pod Commentary'!B785='Data Validation'!$B$5,"No",'Pod Commentary'!B785='Data Validation'!$B$6,"No",'Pod Commentary'!B785='Data Validation'!$B$7,"No",'Pod Commentary'!B785='Data Validation'!$B$8,"Yes",'Pod Commentary'!B785='Data Validation'!$B$9,"No",'Pod Commentary'!B785='Data Validation'!$B$10,"No",'Pod Commentary'!B785='Data Validation'!$B$11,"No"),"-")</f>
        <v>-</v>
      </c>
      <c r="L785" s="2" t="str" cm="1">
        <f t="array" ref="L785">IFERROR(_xlfn.IFS(B785='Data Validation'!$B$6,"Yes",B785='Data Validation'!$B$7,"Yes"),"-")</f>
        <v>-</v>
      </c>
      <c r="R785" s="11" t="str">
        <f t="shared" si="163"/>
        <v>-</v>
      </c>
      <c r="S785" s="11" t="str">
        <f t="shared" si="164"/>
        <v>-</v>
      </c>
      <c r="T785" s="11" t="str">
        <f t="shared" si="165"/>
        <v>-</v>
      </c>
      <c r="U785" s="11" t="str">
        <f t="shared" si="166"/>
        <v>-</v>
      </c>
      <c r="V785" s="11" t="str">
        <f t="shared" si="167"/>
        <v>-</v>
      </c>
      <c r="W785" s="11" t="str">
        <f t="shared" si="172"/>
        <v>-</v>
      </c>
      <c r="X785" s="11" t="str">
        <f t="shared" si="173"/>
        <v>-</v>
      </c>
      <c r="Y785" s="11" t="str" cm="1">
        <f t="array" ref="Y785">IFERROR(_xlfn.IFS(B785=$U$1,"2",B785=$V$1,"2",J785="Yes","1")*1,"-")</f>
        <v>-</v>
      </c>
      <c r="Z785" s="11" t="str">
        <f t="shared" si="174"/>
        <v>-</v>
      </c>
      <c r="AA785" s="11" t="str">
        <f t="shared" si="175"/>
        <v>-</v>
      </c>
      <c r="AB785" s="2" t="str">
        <f t="shared" si="168"/>
        <v>-</v>
      </c>
      <c r="AC785" s="11" t="str">
        <f t="shared" si="169"/>
        <v>-</v>
      </c>
      <c r="AD785" s="11" t="str">
        <f t="shared" si="170"/>
        <v>-</v>
      </c>
      <c r="AE785" s="11" t="str">
        <f t="shared" si="171"/>
        <v>-</v>
      </c>
    </row>
    <row r="786" spans="10:31" x14ac:dyDescent="0.35">
      <c r="J786" s="2" t="str" cm="1">
        <f t="array" ref="J786">IFERROR(_xlfn.IFS('Pod Commentary'!B786='Data Validation'!$B$3,"No",'Pod Commentary'!B786='Data Validation'!$B$4,"Yes",'Pod Commentary'!B786='Data Validation'!$B$5,"Yes",'Pod Commentary'!B786='Data Validation'!$B$6,"Yes",'Pod Commentary'!B786='Data Validation'!$B$7,"Yes",'Pod Commentary'!B786='Data Validation'!$B$8,"No",'Pod Commentary'!B786='Data Validation'!$B$9,"Yes",'Pod Commentary'!B786='Data Validation'!$B$10,"Yes",'Pod Commentary'!B786='Data Validation'!$B$11,"-"),"-")</f>
        <v>-</v>
      </c>
      <c r="K786" s="2" t="str" cm="1">
        <f t="array" ref="K786">IFERROR(_xlfn.IFS(D786="Garage","No",B786='Data Validation'!$B$3,"Yes",'Pod Commentary'!B786='Data Validation'!$B$4,"No",'Pod Commentary'!B786='Data Validation'!$B$5,"No",'Pod Commentary'!B786='Data Validation'!$B$6,"No",'Pod Commentary'!B786='Data Validation'!$B$7,"No",'Pod Commentary'!B786='Data Validation'!$B$8,"Yes",'Pod Commentary'!B786='Data Validation'!$B$9,"No",'Pod Commentary'!B786='Data Validation'!$B$10,"No",'Pod Commentary'!B786='Data Validation'!$B$11,"No"),"-")</f>
        <v>-</v>
      </c>
      <c r="L786" s="2" t="str" cm="1">
        <f t="array" ref="L786">IFERROR(_xlfn.IFS(B786='Data Validation'!$B$6,"Yes",B786='Data Validation'!$B$7,"Yes"),"-")</f>
        <v>-</v>
      </c>
      <c r="R786" s="11" t="str">
        <f t="shared" si="163"/>
        <v>-</v>
      </c>
      <c r="S786" s="11" t="str">
        <f t="shared" si="164"/>
        <v>-</v>
      </c>
      <c r="T786" s="11" t="str">
        <f t="shared" si="165"/>
        <v>-</v>
      </c>
      <c r="U786" s="11" t="str">
        <f t="shared" si="166"/>
        <v>-</v>
      </c>
      <c r="V786" s="11" t="str">
        <f t="shared" si="167"/>
        <v>-</v>
      </c>
      <c r="W786" s="11" t="str">
        <f t="shared" si="172"/>
        <v>-</v>
      </c>
      <c r="X786" s="11" t="str">
        <f t="shared" si="173"/>
        <v>-</v>
      </c>
      <c r="Y786" s="11" t="str" cm="1">
        <f t="array" ref="Y786">IFERROR(_xlfn.IFS(B786=$U$1,"2",B786=$V$1,"2",J786="Yes","1")*1,"-")</f>
        <v>-</v>
      </c>
      <c r="Z786" s="11" t="str">
        <f t="shared" si="174"/>
        <v>-</v>
      </c>
      <c r="AA786" s="11" t="str">
        <f t="shared" si="175"/>
        <v>-</v>
      </c>
      <c r="AB786" s="2" t="str">
        <f t="shared" si="168"/>
        <v>-</v>
      </c>
      <c r="AC786" s="11" t="str">
        <f t="shared" si="169"/>
        <v>-</v>
      </c>
      <c r="AD786" s="11" t="str">
        <f t="shared" si="170"/>
        <v>-</v>
      </c>
      <c r="AE786" s="11" t="str">
        <f t="shared" si="171"/>
        <v>-</v>
      </c>
    </row>
    <row r="787" spans="10:31" x14ac:dyDescent="0.35">
      <c r="J787" s="2" t="str" cm="1">
        <f t="array" ref="J787">IFERROR(_xlfn.IFS('Pod Commentary'!B787='Data Validation'!$B$3,"No",'Pod Commentary'!B787='Data Validation'!$B$4,"Yes",'Pod Commentary'!B787='Data Validation'!$B$5,"Yes",'Pod Commentary'!B787='Data Validation'!$B$6,"Yes",'Pod Commentary'!B787='Data Validation'!$B$7,"Yes",'Pod Commentary'!B787='Data Validation'!$B$8,"No",'Pod Commentary'!B787='Data Validation'!$B$9,"Yes",'Pod Commentary'!B787='Data Validation'!$B$10,"Yes",'Pod Commentary'!B787='Data Validation'!$B$11,"-"),"-")</f>
        <v>-</v>
      </c>
      <c r="K787" s="2" t="str" cm="1">
        <f t="array" ref="K787">IFERROR(_xlfn.IFS(D787="Garage","No",B787='Data Validation'!$B$3,"Yes",'Pod Commentary'!B787='Data Validation'!$B$4,"No",'Pod Commentary'!B787='Data Validation'!$B$5,"No",'Pod Commentary'!B787='Data Validation'!$B$6,"No",'Pod Commentary'!B787='Data Validation'!$B$7,"No",'Pod Commentary'!B787='Data Validation'!$B$8,"Yes",'Pod Commentary'!B787='Data Validation'!$B$9,"No",'Pod Commentary'!B787='Data Validation'!$B$10,"No",'Pod Commentary'!B787='Data Validation'!$B$11,"No"),"-")</f>
        <v>-</v>
      </c>
      <c r="L787" s="2" t="str" cm="1">
        <f t="array" ref="L787">IFERROR(_xlfn.IFS(B787='Data Validation'!$B$6,"Yes",B787='Data Validation'!$B$7,"Yes"),"-")</f>
        <v>-</v>
      </c>
      <c r="R787" s="11" t="str">
        <f t="shared" si="163"/>
        <v>-</v>
      </c>
      <c r="S787" s="11" t="str">
        <f t="shared" si="164"/>
        <v>-</v>
      </c>
      <c r="T787" s="11" t="str">
        <f t="shared" si="165"/>
        <v>-</v>
      </c>
      <c r="U787" s="11" t="str">
        <f t="shared" si="166"/>
        <v>-</v>
      </c>
      <c r="V787" s="11" t="str">
        <f t="shared" si="167"/>
        <v>-</v>
      </c>
      <c r="W787" s="11" t="str">
        <f t="shared" si="172"/>
        <v>-</v>
      </c>
      <c r="X787" s="11" t="str">
        <f t="shared" si="173"/>
        <v>-</v>
      </c>
      <c r="Y787" s="11" t="str" cm="1">
        <f t="array" ref="Y787">IFERROR(_xlfn.IFS(B787=$U$1,"2",B787=$V$1,"2",J787="Yes","1")*1,"-")</f>
        <v>-</v>
      </c>
      <c r="Z787" s="11" t="str">
        <f t="shared" si="174"/>
        <v>-</v>
      </c>
      <c r="AA787" s="11" t="str">
        <f t="shared" si="175"/>
        <v>-</v>
      </c>
      <c r="AB787" s="2" t="str">
        <f t="shared" si="168"/>
        <v>-</v>
      </c>
      <c r="AC787" s="11" t="str">
        <f t="shared" si="169"/>
        <v>-</v>
      </c>
      <c r="AD787" s="11" t="str">
        <f t="shared" si="170"/>
        <v>-</v>
      </c>
      <c r="AE787" s="11" t="str">
        <f t="shared" si="171"/>
        <v>-</v>
      </c>
    </row>
    <row r="788" spans="10:31" x14ac:dyDescent="0.35">
      <c r="J788" s="2" t="str" cm="1">
        <f t="array" ref="J788">IFERROR(_xlfn.IFS('Pod Commentary'!B788='Data Validation'!$B$3,"No",'Pod Commentary'!B788='Data Validation'!$B$4,"Yes",'Pod Commentary'!B788='Data Validation'!$B$5,"Yes",'Pod Commentary'!B788='Data Validation'!$B$6,"Yes",'Pod Commentary'!B788='Data Validation'!$B$7,"Yes",'Pod Commentary'!B788='Data Validation'!$B$8,"No",'Pod Commentary'!B788='Data Validation'!$B$9,"Yes",'Pod Commentary'!B788='Data Validation'!$B$10,"Yes",'Pod Commentary'!B788='Data Validation'!$B$11,"-"),"-")</f>
        <v>-</v>
      </c>
      <c r="K788" s="2" t="str" cm="1">
        <f t="array" ref="K788">IFERROR(_xlfn.IFS(D788="Garage","No",B788='Data Validation'!$B$3,"Yes",'Pod Commentary'!B788='Data Validation'!$B$4,"No",'Pod Commentary'!B788='Data Validation'!$B$5,"No",'Pod Commentary'!B788='Data Validation'!$B$6,"No",'Pod Commentary'!B788='Data Validation'!$B$7,"No",'Pod Commentary'!B788='Data Validation'!$B$8,"Yes",'Pod Commentary'!B788='Data Validation'!$B$9,"No",'Pod Commentary'!B788='Data Validation'!$B$10,"No",'Pod Commentary'!B788='Data Validation'!$B$11,"No"),"-")</f>
        <v>-</v>
      </c>
      <c r="L788" s="2" t="str" cm="1">
        <f t="array" ref="L788">IFERROR(_xlfn.IFS(B788='Data Validation'!$B$6,"Yes",B788='Data Validation'!$B$7,"Yes"),"-")</f>
        <v>-</v>
      </c>
      <c r="R788" s="11" t="str">
        <f t="shared" si="163"/>
        <v>-</v>
      </c>
      <c r="S788" s="11" t="str">
        <f t="shared" si="164"/>
        <v>-</v>
      </c>
      <c r="T788" s="11" t="str">
        <f t="shared" si="165"/>
        <v>-</v>
      </c>
      <c r="U788" s="11" t="str">
        <f t="shared" si="166"/>
        <v>-</v>
      </c>
      <c r="V788" s="11" t="str">
        <f t="shared" si="167"/>
        <v>-</v>
      </c>
      <c r="W788" s="11" t="str">
        <f t="shared" si="172"/>
        <v>-</v>
      </c>
      <c r="X788" s="11" t="str">
        <f t="shared" si="173"/>
        <v>-</v>
      </c>
      <c r="Y788" s="11" t="str" cm="1">
        <f t="array" ref="Y788">IFERROR(_xlfn.IFS(B788=$U$1,"2",B788=$V$1,"2",J788="Yes","1")*1,"-")</f>
        <v>-</v>
      </c>
      <c r="Z788" s="11" t="str">
        <f t="shared" si="174"/>
        <v>-</v>
      </c>
      <c r="AA788" s="11" t="str">
        <f t="shared" si="175"/>
        <v>-</v>
      </c>
      <c r="AB788" s="2" t="str">
        <f t="shared" si="168"/>
        <v>-</v>
      </c>
      <c r="AC788" s="11" t="str">
        <f t="shared" si="169"/>
        <v>-</v>
      </c>
      <c r="AD788" s="11" t="str">
        <f t="shared" si="170"/>
        <v>-</v>
      </c>
      <c r="AE788" s="11" t="str">
        <f t="shared" si="171"/>
        <v>-</v>
      </c>
    </row>
    <row r="789" spans="10:31" x14ac:dyDescent="0.35">
      <c r="J789" s="2" t="str" cm="1">
        <f t="array" ref="J789">IFERROR(_xlfn.IFS('Pod Commentary'!B789='Data Validation'!$B$3,"No",'Pod Commentary'!B789='Data Validation'!$B$4,"Yes",'Pod Commentary'!B789='Data Validation'!$B$5,"Yes",'Pod Commentary'!B789='Data Validation'!$B$6,"Yes",'Pod Commentary'!B789='Data Validation'!$B$7,"Yes",'Pod Commentary'!B789='Data Validation'!$B$8,"No",'Pod Commentary'!B789='Data Validation'!$B$9,"Yes",'Pod Commentary'!B789='Data Validation'!$B$10,"Yes",'Pod Commentary'!B789='Data Validation'!$B$11,"-"),"-")</f>
        <v>-</v>
      </c>
      <c r="K789" s="2" t="str" cm="1">
        <f t="array" ref="K789">IFERROR(_xlfn.IFS(D789="Garage","No",B789='Data Validation'!$B$3,"Yes",'Pod Commentary'!B789='Data Validation'!$B$4,"No",'Pod Commentary'!B789='Data Validation'!$B$5,"No",'Pod Commentary'!B789='Data Validation'!$B$6,"No",'Pod Commentary'!B789='Data Validation'!$B$7,"No",'Pod Commentary'!B789='Data Validation'!$B$8,"Yes",'Pod Commentary'!B789='Data Validation'!$B$9,"No",'Pod Commentary'!B789='Data Validation'!$B$10,"No",'Pod Commentary'!B789='Data Validation'!$B$11,"No"),"-")</f>
        <v>-</v>
      </c>
      <c r="L789" s="2" t="str" cm="1">
        <f t="array" ref="L789">IFERROR(_xlfn.IFS(B789='Data Validation'!$B$6,"Yes",B789='Data Validation'!$B$7,"Yes"),"-")</f>
        <v>-</v>
      </c>
      <c r="R789" s="11" t="str">
        <f t="shared" si="163"/>
        <v>-</v>
      </c>
      <c r="S789" s="11" t="str">
        <f t="shared" si="164"/>
        <v>-</v>
      </c>
      <c r="T789" s="11" t="str">
        <f t="shared" si="165"/>
        <v>-</v>
      </c>
      <c r="U789" s="11" t="str">
        <f t="shared" si="166"/>
        <v>-</v>
      </c>
      <c r="V789" s="11" t="str">
        <f t="shared" si="167"/>
        <v>-</v>
      </c>
      <c r="W789" s="11" t="str">
        <f t="shared" si="172"/>
        <v>-</v>
      </c>
      <c r="X789" s="11" t="str">
        <f t="shared" si="173"/>
        <v>-</v>
      </c>
      <c r="Y789" s="11" t="str" cm="1">
        <f t="array" ref="Y789">IFERROR(_xlfn.IFS(B789=$U$1,"2",B789=$V$1,"2",J789="Yes","1")*1,"-")</f>
        <v>-</v>
      </c>
      <c r="Z789" s="11" t="str">
        <f t="shared" si="174"/>
        <v>-</v>
      </c>
      <c r="AA789" s="11" t="str">
        <f t="shared" si="175"/>
        <v>-</v>
      </c>
      <c r="AB789" s="2" t="str">
        <f t="shared" si="168"/>
        <v>-</v>
      </c>
      <c r="AC789" s="11" t="str">
        <f t="shared" si="169"/>
        <v>-</v>
      </c>
      <c r="AD789" s="11" t="str">
        <f t="shared" si="170"/>
        <v>-</v>
      </c>
      <c r="AE789" s="11" t="str">
        <f t="shared" si="171"/>
        <v>-</v>
      </c>
    </row>
    <row r="790" spans="10:31" x14ac:dyDescent="0.35">
      <c r="J790" s="2" t="str" cm="1">
        <f t="array" ref="J790">IFERROR(_xlfn.IFS('Pod Commentary'!B790='Data Validation'!$B$3,"No",'Pod Commentary'!B790='Data Validation'!$B$4,"Yes",'Pod Commentary'!B790='Data Validation'!$B$5,"Yes",'Pod Commentary'!B790='Data Validation'!$B$6,"Yes",'Pod Commentary'!B790='Data Validation'!$B$7,"Yes",'Pod Commentary'!B790='Data Validation'!$B$8,"No",'Pod Commentary'!B790='Data Validation'!$B$9,"Yes",'Pod Commentary'!B790='Data Validation'!$B$10,"Yes",'Pod Commentary'!B790='Data Validation'!$B$11,"-"),"-")</f>
        <v>-</v>
      </c>
      <c r="K790" s="2" t="str" cm="1">
        <f t="array" ref="K790">IFERROR(_xlfn.IFS(D790="Garage","No",B790='Data Validation'!$B$3,"Yes",'Pod Commentary'!B790='Data Validation'!$B$4,"No",'Pod Commentary'!B790='Data Validation'!$B$5,"No",'Pod Commentary'!B790='Data Validation'!$B$6,"No",'Pod Commentary'!B790='Data Validation'!$B$7,"No",'Pod Commentary'!B790='Data Validation'!$B$8,"Yes",'Pod Commentary'!B790='Data Validation'!$B$9,"No",'Pod Commentary'!B790='Data Validation'!$B$10,"No",'Pod Commentary'!B790='Data Validation'!$B$11,"No"),"-")</f>
        <v>-</v>
      </c>
      <c r="L790" s="2" t="str" cm="1">
        <f t="array" ref="L790">IFERROR(_xlfn.IFS(B790='Data Validation'!$B$6,"Yes",B790='Data Validation'!$B$7,"Yes"),"-")</f>
        <v>-</v>
      </c>
      <c r="R790" s="11" t="str">
        <f t="shared" si="163"/>
        <v>-</v>
      </c>
      <c r="S790" s="11" t="str">
        <f t="shared" si="164"/>
        <v>-</v>
      </c>
      <c r="T790" s="11" t="str">
        <f t="shared" si="165"/>
        <v>-</v>
      </c>
      <c r="U790" s="11" t="str">
        <f t="shared" si="166"/>
        <v>-</v>
      </c>
      <c r="V790" s="11" t="str">
        <f t="shared" si="167"/>
        <v>-</v>
      </c>
      <c r="W790" s="11" t="str">
        <f t="shared" si="172"/>
        <v>-</v>
      </c>
      <c r="X790" s="11" t="str">
        <f t="shared" si="173"/>
        <v>-</v>
      </c>
      <c r="Y790" s="11" t="str" cm="1">
        <f t="array" ref="Y790">IFERROR(_xlfn.IFS(B790=$U$1,"2",B790=$V$1,"2",J790="Yes","1")*1,"-")</f>
        <v>-</v>
      </c>
      <c r="Z790" s="11" t="str">
        <f t="shared" si="174"/>
        <v>-</v>
      </c>
      <c r="AA790" s="11" t="str">
        <f t="shared" si="175"/>
        <v>-</v>
      </c>
      <c r="AB790" s="2" t="str">
        <f t="shared" si="168"/>
        <v>-</v>
      </c>
      <c r="AC790" s="11" t="str">
        <f t="shared" si="169"/>
        <v>-</v>
      </c>
      <c r="AD790" s="11" t="str">
        <f t="shared" si="170"/>
        <v>-</v>
      </c>
      <c r="AE790" s="11" t="str">
        <f t="shared" si="171"/>
        <v>-</v>
      </c>
    </row>
    <row r="791" spans="10:31" x14ac:dyDescent="0.35">
      <c r="J791" s="2" t="str" cm="1">
        <f t="array" ref="J791">IFERROR(_xlfn.IFS('Pod Commentary'!B791='Data Validation'!$B$3,"No",'Pod Commentary'!B791='Data Validation'!$B$4,"Yes",'Pod Commentary'!B791='Data Validation'!$B$5,"Yes",'Pod Commentary'!B791='Data Validation'!$B$6,"Yes",'Pod Commentary'!B791='Data Validation'!$B$7,"Yes",'Pod Commentary'!B791='Data Validation'!$B$8,"No",'Pod Commentary'!B791='Data Validation'!$B$9,"Yes",'Pod Commentary'!B791='Data Validation'!$B$10,"Yes",'Pod Commentary'!B791='Data Validation'!$B$11,"-"),"-")</f>
        <v>-</v>
      </c>
      <c r="K791" s="2" t="str" cm="1">
        <f t="array" ref="K791">IFERROR(_xlfn.IFS(D791="Garage","No",B791='Data Validation'!$B$3,"Yes",'Pod Commentary'!B791='Data Validation'!$B$4,"No",'Pod Commentary'!B791='Data Validation'!$B$5,"No",'Pod Commentary'!B791='Data Validation'!$B$6,"No",'Pod Commentary'!B791='Data Validation'!$B$7,"No",'Pod Commentary'!B791='Data Validation'!$B$8,"Yes",'Pod Commentary'!B791='Data Validation'!$B$9,"No",'Pod Commentary'!B791='Data Validation'!$B$10,"No",'Pod Commentary'!B791='Data Validation'!$B$11,"No"),"-")</f>
        <v>-</v>
      </c>
      <c r="L791" s="2" t="str" cm="1">
        <f t="array" ref="L791">IFERROR(_xlfn.IFS(B791='Data Validation'!$B$6,"Yes",B791='Data Validation'!$B$7,"Yes"),"-")</f>
        <v>-</v>
      </c>
      <c r="R791" s="11" t="str">
        <f t="shared" si="163"/>
        <v>-</v>
      </c>
      <c r="S791" s="11" t="str">
        <f t="shared" si="164"/>
        <v>-</v>
      </c>
      <c r="T791" s="11" t="str">
        <f t="shared" si="165"/>
        <v>-</v>
      </c>
      <c r="U791" s="11" t="str">
        <f t="shared" si="166"/>
        <v>-</v>
      </c>
      <c r="V791" s="11" t="str">
        <f t="shared" si="167"/>
        <v>-</v>
      </c>
      <c r="W791" s="11" t="str">
        <f t="shared" si="172"/>
        <v>-</v>
      </c>
      <c r="X791" s="11" t="str">
        <f t="shared" si="173"/>
        <v>-</v>
      </c>
      <c r="Y791" s="11" t="str" cm="1">
        <f t="array" ref="Y791">IFERROR(_xlfn.IFS(B791=$U$1,"2",B791=$V$1,"2",J791="Yes","1")*1,"-")</f>
        <v>-</v>
      </c>
      <c r="Z791" s="11" t="str">
        <f t="shared" si="174"/>
        <v>-</v>
      </c>
      <c r="AA791" s="11" t="str">
        <f t="shared" si="175"/>
        <v>-</v>
      </c>
      <c r="AB791" s="2" t="str">
        <f t="shared" si="168"/>
        <v>-</v>
      </c>
      <c r="AC791" s="11" t="str">
        <f t="shared" si="169"/>
        <v>-</v>
      </c>
      <c r="AD791" s="11" t="str">
        <f t="shared" si="170"/>
        <v>-</v>
      </c>
      <c r="AE791" s="11" t="str">
        <f t="shared" si="171"/>
        <v>-</v>
      </c>
    </row>
    <row r="792" spans="10:31" x14ac:dyDescent="0.35">
      <c r="J792" s="2" t="str" cm="1">
        <f t="array" ref="J792">IFERROR(_xlfn.IFS('Pod Commentary'!B792='Data Validation'!$B$3,"No",'Pod Commentary'!B792='Data Validation'!$B$4,"Yes",'Pod Commentary'!B792='Data Validation'!$B$5,"Yes",'Pod Commentary'!B792='Data Validation'!$B$6,"Yes",'Pod Commentary'!B792='Data Validation'!$B$7,"Yes",'Pod Commentary'!B792='Data Validation'!$B$8,"No",'Pod Commentary'!B792='Data Validation'!$B$9,"Yes",'Pod Commentary'!B792='Data Validation'!$B$10,"Yes",'Pod Commentary'!B792='Data Validation'!$B$11,"-"),"-")</f>
        <v>-</v>
      </c>
      <c r="K792" s="2" t="str" cm="1">
        <f t="array" ref="K792">IFERROR(_xlfn.IFS(D792="Garage","No",B792='Data Validation'!$B$3,"Yes",'Pod Commentary'!B792='Data Validation'!$B$4,"No",'Pod Commentary'!B792='Data Validation'!$B$5,"No",'Pod Commentary'!B792='Data Validation'!$B$6,"No",'Pod Commentary'!B792='Data Validation'!$B$7,"No",'Pod Commentary'!B792='Data Validation'!$B$8,"Yes",'Pod Commentary'!B792='Data Validation'!$B$9,"No",'Pod Commentary'!B792='Data Validation'!$B$10,"No",'Pod Commentary'!B792='Data Validation'!$B$11,"No"),"-")</f>
        <v>-</v>
      </c>
      <c r="L792" s="2" t="str" cm="1">
        <f t="array" ref="L792">IFERROR(_xlfn.IFS(B792='Data Validation'!$B$6,"Yes",B792='Data Validation'!$B$7,"Yes"),"-")</f>
        <v>-</v>
      </c>
      <c r="R792" s="11" t="str">
        <f t="shared" si="163"/>
        <v>-</v>
      </c>
      <c r="S792" s="11" t="str">
        <f t="shared" si="164"/>
        <v>-</v>
      </c>
      <c r="T792" s="11" t="str">
        <f t="shared" si="165"/>
        <v>-</v>
      </c>
      <c r="U792" s="11" t="str">
        <f t="shared" si="166"/>
        <v>-</v>
      </c>
      <c r="V792" s="11" t="str">
        <f t="shared" si="167"/>
        <v>-</v>
      </c>
      <c r="W792" s="11" t="str">
        <f t="shared" si="172"/>
        <v>-</v>
      </c>
      <c r="X792" s="11" t="str">
        <f t="shared" si="173"/>
        <v>-</v>
      </c>
      <c r="Y792" s="11" t="str" cm="1">
        <f t="array" ref="Y792">IFERROR(_xlfn.IFS(B792=$U$1,"2",B792=$V$1,"2",J792="Yes","1")*1,"-")</f>
        <v>-</v>
      </c>
      <c r="Z792" s="11" t="str">
        <f t="shared" si="174"/>
        <v>-</v>
      </c>
      <c r="AA792" s="11" t="str">
        <f t="shared" si="175"/>
        <v>-</v>
      </c>
      <c r="AB792" s="2" t="str">
        <f t="shared" si="168"/>
        <v>-</v>
      </c>
      <c r="AC792" s="11" t="str">
        <f t="shared" si="169"/>
        <v>-</v>
      </c>
      <c r="AD792" s="11" t="str">
        <f t="shared" si="170"/>
        <v>-</v>
      </c>
      <c r="AE792" s="11" t="str">
        <f t="shared" si="171"/>
        <v>-</v>
      </c>
    </row>
    <row r="793" spans="10:31" x14ac:dyDescent="0.35">
      <c r="J793" s="2" t="str" cm="1">
        <f t="array" ref="J793">IFERROR(_xlfn.IFS('Pod Commentary'!B793='Data Validation'!$B$3,"No",'Pod Commentary'!B793='Data Validation'!$B$4,"Yes",'Pod Commentary'!B793='Data Validation'!$B$5,"Yes",'Pod Commentary'!B793='Data Validation'!$B$6,"Yes",'Pod Commentary'!B793='Data Validation'!$B$7,"Yes",'Pod Commentary'!B793='Data Validation'!$B$8,"No",'Pod Commentary'!B793='Data Validation'!$B$9,"Yes",'Pod Commentary'!B793='Data Validation'!$B$10,"Yes",'Pod Commentary'!B793='Data Validation'!$B$11,"-"),"-")</f>
        <v>-</v>
      </c>
      <c r="K793" s="2" t="str" cm="1">
        <f t="array" ref="K793">IFERROR(_xlfn.IFS(D793="Garage","No",B793='Data Validation'!$B$3,"Yes",'Pod Commentary'!B793='Data Validation'!$B$4,"No",'Pod Commentary'!B793='Data Validation'!$B$5,"No",'Pod Commentary'!B793='Data Validation'!$B$6,"No",'Pod Commentary'!B793='Data Validation'!$B$7,"No",'Pod Commentary'!B793='Data Validation'!$B$8,"Yes",'Pod Commentary'!B793='Data Validation'!$B$9,"No",'Pod Commentary'!B793='Data Validation'!$B$10,"No",'Pod Commentary'!B793='Data Validation'!$B$11,"No"),"-")</f>
        <v>-</v>
      </c>
      <c r="L793" s="2" t="str" cm="1">
        <f t="array" ref="L793">IFERROR(_xlfn.IFS(B793='Data Validation'!$B$6,"Yes",B793='Data Validation'!$B$7,"Yes"),"-")</f>
        <v>-</v>
      </c>
      <c r="R793" s="11" t="str">
        <f t="shared" si="163"/>
        <v>-</v>
      </c>
      <c r="S793" s="11" t="str">
        <f t="shared" si="164"/>
        <v>-</v>
      </c>
      <c r="T793" s="11" t="str">
        <f t="shared" si="165"/>
        <v>-</v>
      </c>
      <c r="U793" s="11" t="str">
        <f t="shared" si="166"/>
        <v>-</v>
      </c>
      <c r="V793" s="11" t="str">
        <f t="shared" si="167"/>
        <v>-</v>
      </c>
      <c r="W793" s="11" t="str">
        <f t="shared" si="172"/>
        <v>-</v>
      </c>
      <c r="X793" s="11" t="str">
        <f t="shared" si="173"/>
        <v>-</v>
      </c>
      <c r="Y793" s="11" t="str" cm="1">
        <f t="array" ref="Y793">IFERROR(_xlfn.IFS(B793=$U$1,"2",B793=$V$1,"2",J793="Yes","1")*1,"-")</f>
        <v>-</v>
      </c>
      <c r="Z793" s="11" t="str">
        <f t="shared" si="174"/>
        <v>-</v>
      </c>
      <c r="AA793" s="11" t="str">
        <f t="shared" si="175"/>
        <v>-</v>
      </c>
      <c r="AB793" s="2" t="str">
        <f t="shared" si="168"/>
        <v>-</v>
      </c>
      <c r="AC793" s="11" t="str">
        <f t="shared" si="169"/>
        <v>-</v>
      </c>
      <c r="AD793" s="11" t="str">
        <f t="shared" si="170"/>
        <v>-</v>
      </c>
      <c r="AE793" s="11" t="str">
        <f t="shared" si="171"/>
        <v>-</v>
      </c>
    </row>
    <row r="794" spans="10:31" x14ac:dyDescent="0.35">
      <c r="J794" s="2" t="str" cm="1">
        <f t="array" ref="J794">IFERROR(_xlfn.IFS('Pod Commentary'!B794='Data Validation'!$B$3,"No",'Pod Commentary'!B794='Data Validation'!$B$4,"Yes",'Pod Commentary'!B794='Data Validation'!$B$5,"Yes",'Pod Commentary'!B794='Data Validation'!$B$6,"Yes",'Pod Commentary'!B794='Data Validation'!$B$7,"Yes",'Pod Commentary'!B794='Data Validation'!$B$8,"No",'Pod Commentary'!B794='Data Validation'!$B$9,"Yes",'Pod Commentary'!B794='Data Validation'!$B$10,"Yes",'Pod Commentary'!B794='Data Validation'!$B$11,"-"),"-")</f>
        <v>-</v>
      </c>
      <c r="K794" s="2" t="str" cm="1">
        <f t="array" ref="K794">IFERROR(_xlfn.IFS(D794="Garage","No",B794='Data Validation'!$B$3,"Yes",'Pod Commentary'!B794='Data Validation'!$B$4,"No",'Pod Commentary'!B794='Data Validation'!$B$5,"No",'Pod Commentary'!B794='Data Validation'!$B$6,"No",'Pod Commentary'!B794='Data Validation'!$B$7,"No",'Pod Commentary'!B794='Data Validation'!$B$8,"Yes",'Pod Commentary'!B794='Data Validation'!$B$9,"No",'Pod Commentary'!B794='Data Validation'!$B$10,"No",'Pod Commentary'!B794='Data Validation'!$B$11,"No"),"-")</f>
        <v>-</v>
      </c>
      <c r="L794" s="2" t="str" cm="1">
        <f t="array" ref="L794">IFERROR(_xlfn.IFS(B794='Data Validation'!$B$6,"Yes",B794='Data Validation'!$B$7,"Yes"),"-")</f>
        <v>-</v>
      </c>
      <c r="R794" s="11" t="str">
        <f t="shared" si="163"/>
        <v>-</v>
      </c>
      <c r="S794" s="11" t="str">
        <f t="shared" si="164"/>
        <v>-</v>
      </c>
      <c r="T794" s="11" t="str">
        <f t="shared" si="165"/>
        <v>-</v>
      </c>
      <c r="U794" s="11" t="str">
        <f t="shared" si="166"/>
        <v>-</v>
      </c>
      <c r="V794" s="11" t="str">
        <f t="shared" si="167"/>
        <v>-</v>
      </c>
      <c r="W794" s="11" t="str">
        <f t="shared" si="172"/>
        <v>-</v>
      </c>
      <c r="X794" s="11" t="str">
        <f t="shared" si="173"/>
        <v>-</v>
      </c>
      <c r="Y794" s="11" t="str" cm="1">
        <f t="array" ref="Y794">IFERROR(_xlfn.IFS(B794=$U$1,"2",B794=$V$1,"2",J794="Yes","1")*1,"-")</f>
        <v>-</v>
      </c>
      <c r="Z794" s="11" t="str">
        <f t="shared" si="174"/>
        <v>-</v>
      </c>
      <c r="AA794" s="11" t="str">
        <f t="shared" si="175"/>
        <v>-</v>
      </c>
      <c r="AB794" s="2" t="str">
        <f t="shared" si="168"/>
        <v>-</v>
      </c>
      <c r="AC794" s="11" t="str">
        <f t="shared" si="169"/>
        <v>-</v>
      </c>
      <c r="AD794" s="11" t="str">
        <f t="shared" si="170"/>
        <v>-</v>
      </c>
      <c r="AE794" s="11" t="str">
        <f t="shared" si="171"/>
        <v>-</v>
      </c>
    </row>
    <row r="795" spans="10:31" x14ac:dyDescent="0.35">
      <c r="J795" s="2" t="str" cm="1">
        <f t="array" ref="J795">IFERROR(_xlfn.IFS('Pod Commentary'!B795='Data Validation'!$B$3,"No",'Pod Commentary'!B795='Data Validation'!$B$4,"Yes",'Pod Commentary'!B795='Data Validation'!$B$5,"Yes",'Pod Commentary'!B795='Data Validation'!$B$6,"Yes",'Pod Commentary'!B795='Data Validation'!$B$7,"Yes",'Pod Commentary'!B795='Data Validation'!$B$8,"No",'Pod Commentary'!B795='Data Validation'!$B$9,"Yes",'Pod Commentary'!B795='Data Validation'!$B$10,"Yes",'Pod Commentary'!B795='Data Validation'!$B$11,"-"),"-")</f>
        <v>-</v>
      </c>
      <c r="K795" s="2" t="str" cm="1">
        <f t="array" ref="K795">IFERROR(_xlfn.IFS(D795="Garage","No",B795='Data Validation'!$B$3,"Yes",'Pod Commentary'!B795='Data Validation'!$B$4,"No",'Pod Commentary'!B795='Data Validation'!$B$5,"No",'Pod Commentary'!B795='Data Validation'!$B$6,"No",'Pod Commentary'!B795='Data Validation'!$B$7,"No",'Pod Commentary'!B795='Data Validation'!$B$8,"Yes",'Pod Commentary'!B795='Data Validation'!$B$9,"No",'Pod Commentary'!B795='Data Validation'!$B$10,"No",'Pod Commentary'!B795='Data Validation'!$B$11,"No"),"-")</f>
        <v>-</v>
      </c>
      <c r="L795" s="2" t="str" cm="1">
        <f t="array" ref="L795">IFERROR(_xlfn.IFS(B795='Data Validation'!$B$6,"Yes",B795='Data Validation'!$B$7,"Yes"),"-")</f>
        <v>-</v>
      </c>
      <c r="R795" s="11" t="str">
        <f t="shared" si="163"/>
        <v>-</v>
      </c>
      <c r="S795" s="11" t="str">
        <f t="shared" si="164"/>
        <v>-</v>
      </c>
      <c r="T795" s="11" t="str">
        <f t="shared" si="165"/>
        <v>-</v>
      </c>
      <c r="U795" s="11" t="str">
        <f t="shared" si="166"/>
        <v>-</v>
      </c>
      <c r="V795" s="11" t="str">
        <f t="shared" si="167"/>
        <v>-</v>
      </c>
      <c r="W795" s="11" t="str">
        <f t="shared" si="172"/>
        <v>-</v>
      </c>
      <c r="X795" s="11" t="str">
        <f t="shared" si="173"/>
        <v>-</v>
      </c>
      <c r="Y795" s="11" t="str" cm="1">
        <f t="array" ref="Y795">IFERROR(_xlfn.IFS(B795=$U$1,"2",B795=$V$1,"2",J795="Yes","1")*1,"-")</f>
        <v>-</v>
      </c>
      <c r="Z795" s="11" t="str">
        <f t="shared" si="174"/>
        <v>-</v>
      </c>
      <c r="AA795" s="11" t="str">
        <f t="shared" si="175"/>
        <v>-</v>
      </c>
      <c r="AB795" s="2" t="str">
        <f t="shared" si="168"/>
        <v>-</v>
      </c>
      <c r="AC795" s="11" t="str">
        <f t="shared" si="169"/>
        <v>-</v>
      </c>
      <c r="AD795" s="11" t="str">
        <f t="shared" si="170"/>
        <v>-</v>
      </c>
      <c r="AE795" s="11" t="str">
        <f t="shared" si="171"/>
        <v>-</v>
      </c>
    </row>
    <row r="796" spans="10:31" x14ac:dyDescent="0.35">
      <c r="J796" s="2" t="str" cm="1">
        <f t="array" ref="J796">IFERROR(_xlfn.IFS('Pod Commentary'!B796='Data Validation'!$B$3,"No",'Pod Commentary'!B796='Data Validation'!$B$4,"Yes",'Pod Commentary'!B796='Data Validation'!$B$5,"Yes",'Pod Commentary'!B796='Data Validation'!$B$6,"Yes",'Pod Commentary'!B796='Data Validation'!$B$7,"Yes",'Pod Commentary'!B796='Data Validation'!$B$8,"No",'Pod Commentary'!B796='Data Validation'!$B$9,"Yes",'Pod Commentary'!B796='Data Validation'!$B$10,"Yes",'Pod Commentary'!B796='Data Validation'!$B$11,"-"),"-")</f>
        <v>-</v>
      </c>
      <c r="K796" s="2" t="str" cm="1">
        <f t="array" ref="K796">IFERROR(_xlfn.IFS(D796="Garage","No",B796='Data Validation'!$B$3,"Yes",'Pod Commentary'!B796='Data Validation'!$B$4,"No",'Pod Commentary'!B796='Data Validation'!$B$5,"No",'Pod Commentary'!B796='Data Validation'!$B$6,"No",'Pod Commentary'!B796='Data Validation'!$B$7,"No",'Pod Commentary'!B796='Data Validation'!$B$8,"Yes",'Pod Commentary'!B796='Data Validation'!$B$9,"No",'Pod Commentary'!B796='Data Validation'!$B$10,"No",'Pod Commentary'!B796='Data Validation'!$B$11,"No"),"-")</f>
        <v>-</v>
      </c>
      <c r="L796" s="2" t="str" cm="1">
        <f t="array" ref="L796">IFERROR(_xlfn.IFS(B796='Data Validation'!$B$6,"Yes",B796='Data Validation'!$B$7,"Yes"),"-")</f>
        <v>-</v>
      </c>
      <c r="R796" s="11" t="str">
        <f t="shared" si="163"/>
        <v>-</v>
      </c>
      <c r="S796" s="11" t="str">
        <f t="shared" si="164"/>
        <v>-</v>
      </c>
      <c r="T796" s="11" t="str">
        <f t="shared" si="165"/>
        <v>-</v>
      </c>
      <c r="U796" s="11" t="str">
        <f t="shared" si="166"/>
        <v>-</v>
      </c>
      <c r="V796" s="11" t="str">
        <f t="shared" si="167"/>
        <v>-</v>
      </c>
      <c r="W796" s="11" t="str">
        <f t="shared" si="172"/>
        <v>-</v>
      </c>
      <c r="X796" s="11" t="str">
        <f t="shared" si="173"/>
        <v>-</v>
      </c>
      <c r="Y796" s="11" t="str" cm="1">
        <f t="array" ref="Y796">IFERROR(_xlfn.IFS(B796=$U$1,"2",B796=$V$1,"2",J796="Yes","1")*1,"-")</f>
        <v>-</v>
      </c>
      <c r="Z796" s="11" t="str">
        <f t="shared" si="174"/>
        <v>-</v>
      </c>
      <c r="AA796" s="11" t="str">
        <f t="shared" si="175"/>
        <v>-</v>
      </c>
      <c r="AB796" s="2" t="str">
        <f t="shared" si="168"/>
        <v>-</v>
      </c>
      <c r="AC796" s="11" t="str">
        <f t="shared" si="169"/>
        <v>-</v>
      </c>
      <c r="AD796" s="11" t="str">
        <f t="shared" si="170"/>
        <v>-</v>
      </c>
      <c r="AE796" s="11" t="str">
        <f t="shared" si="171"/>
        <v>-</v>
      </c>
    </row>
    <row r="797" spans="10:31" x14ac:dyDescent="0.35">
      <c r="J797" s="2" t="str" cm="1">
        <f t="array" ref="J797">IFERROR(_xlfn.IFS('Pod Commentary'!B797='Data Validation'!$B$3,"No",'Pod Commentary'!B797='Data Validation'!$B$4,"Yes",'Pod Commentary'!B797='Data Validation'!$B$5,"Yes",'Pod Commentary'!B797='Data Validation'!$B$6,"Yes",'Pod Commentary'!B797='Data Validation'!$B$7,"Yes",'Pod Commentary'!B797='Data Validation'!$B$8,"No",'Pod Commentary'!B797='Data Validation'!$B$9,"Yes",'Pod Commentary'!B797='Data Validation'!$B$10,"Yes",'Pod Commentary'!B797='Data Validation'!$B$11,"-"),"-")</f>
        <v>-</v>
      </c>
      <c r="K797" s="2" t="str" cm="1">
        <f t="array" ref="K797">IFERROR(_xlfn.IFS(D797="Garage","No",B797='Data Validation'!$B$3,"Yes",'Pod Commentary'!B797='Data Validation'!$B$4,"No",'Pod Commentary'!B797='Data Validation'!$B$5,"No",'Pod Commentary'!B797='Data Validation'!$B$6,"No",'Pod Commentary'!B797='Data Validation'!$B$7,"No",'Pod Commentary'!B797='Data Validation'!$B$8,"Yes",'Pod Commentary'!B797='Data Validation'!$B$9,"No",'Pod Commentary'!B797='Data Validation'!$B$10,"No",'Pod Commentary'!B797='Data Validation'!$B$11,"No"),"-")</f>
        <v>-</v>
      </c>
      <c r="L797" s="2" t="str" cm="1">
        <f t="array" ref="L797">IFERROR(_xlfn.IFS(B797='Data Validation'!$B$6,"Yes",B797='Data Validation'!$B$7,"Yes"),"-")</f>
        <v>-</v>
      </c>
      <c r="R797" s="11" t="str">
        <f t="shared" si="163"/>
        <v>-</v>
      </c>
      <c r="S797" s="11" t="str">
        <f t="shared" si="164"/>
        <v>-</v>
      </c>
      <c r="T797" s="11" t="str">
        <f t="shared" si="165"/>
        <v>-</v>
      </c>
      <c r="U797" s="11" t="str">
        <f t="shared" si="166"/>
        <v>-</v>
      </c>
      <c r="V797" s="11" t="str">
        <f t="shared" si="167"/>
        <v>-</v>
      </c>
      <c r="W797" s="11" t="str">
        <f t="shared" si="172"/>
        <v>-</v>
      </c>
      <c r="X797" s="11" t="str">
        <f t="shared" si="173"/>
        <v>-</v>
      </c>
      <c r="Y797" s="11" t="str" cm="1">
        <f t="array" ref="Y797">IFERROR(_xlfn.IFS(B797=$U$1,"2",B797=$V$1,"2",J797="Yes","1")*1,"-")</f>
        <v>-</v>
      </c>
      <c r="Z797" s="11" t="str">
        <f t="shared" si="174"/>
        <v>-</v>
      </c>
      <c r="AA797" s="11" t="str">
        <f t="shared" si="175"/>
        <v>-</v>
      </c>
      <c r="AB797" s="2" t="str">
        <f t="shared" si="168"/>
        <v>-</v>
      </c>
      <c r="AC797" s="11" t="str">
        <f t="shared" si="169"/>
        <v>-</v>
      </c>
      <c r="AD797" s="11" t="str">
        <f t="shared" si="170"/>
        <v>-</v>
      </c>
      <c r="AE797" s="11" t="str">
        <f t="shared" si="171"/>
        <v>-</v>
      </c>
    </row>
    <row r="798" spans="10:31" x14ac:dyDescent="0.35">
      <c r="J798" s="2" t="str" cm="1">
        <f t="array" ref="J798">IFERROR(_xlfn.IFS('Pod Commentary'!B798='Data Validation'!$B$3,"No",'Pod Commentary'!B798='Data Validation'!$B$4,"Yes",'Pod Commentary'!B798='Data Validation'!$B$5,"Yes",'Pod Commentary'!B798='Data Validation'!$B$6,"Yes",'Pod Commentary'!B798='Data Validation'!$B$7,"Yes",'Pod Commentary'!B798='Data Validation'!$B$8,"No",'Pod Commentary'!B798='Data Validation'!$B$9,"Yes",'Pod Commentary'!B798='Data Validation'!$B$10,"Yes",'Pod Commentary'!B798='Data Validation'!$B$11,"-"),"-")</f>
        <v>-</v>
      </c>
      <c r="K798" s="2" t="str" cm="1">
        <f t="array" ref="K798">IFERROR(_xlfn.IFS(D798="Garage","No",B798='Data Validation'!$B$3,"Yes",'Pod Commentary'!B798='Data Validation'!$B$4,"No",'Pod Commentary'!B798='Data Validation'!$B$5,"No",'Pod Commentary'!B798='Data Validation'!$B$6,"No",'Pod Commentary'!B798='Data Validation'!$B$7,"No",'Pod Commentary'!B798='Data Validation'!$B$8,"Yes",'Pod Commentary'!B798='Data Validation'!$B$9,"No",'Pod Commentary'!B798='Data Validation'!$B$10,"No",'Pod Commentary'!B798='Data Validation'!$B$11,"No"),"-")</f>
        <v>-</v>
      </c>
      <c r="L798" s="2" t="str" cm="1">
        <f t="array" ref="L798">IFERROR(_xlfn.IFS(B798='Data Validation'!$B$6,"Yes",B798='Data Validation'!$B$7,"Yes"),"-")</f>
        <v>-</v>
      </c>
      <c r="R798" s="11" t="str">
        <f t="shared" si="163"/>
        <v>-</v>
      </c>
      <c r="S798" s="11" t="str">
        <f t="shared" si="164"/>
        <v>-</v>
      </c>
      <c r="T798" s="11" t="str">
        <f t="shared" si="165"/>
        <v>-</v>
      </c>
      <c r="U798" s="11" t="str">
        <f t="shared" si="166"/>
        <v>-</v>
      </c>
      <c r="V798" s="11" t="str">
        <f t="shared" si="167"/>
        <v>-</v>
      </c>
      <c r="W798" s="11" t="str">
        <f t="shared" si="172"/>
        <v>-</v>
      </c>
      <c r="X798" s="11" t="str">
        <f t="shared" si="173"/>
        <v>-</v>
      </c>
      <c r="Y798" s="11" t="str" cm="1">
        <f t="array" ref="Y798">IFERROR(_xlfn.IFS(B798=$U$1,"2",B798=$V$1,"2",J798="Yes","1")*1,"-")</f>
        <v>-</v>
      </c>
      <c r="Z798" s="11" t="str">
        <f t="shared" si="174"/>
        <v>-</v>
      </c>
      <c r="AA798" s="11" t="str">
        <f t="shared" si="175"/>
        <v>-</v>
      </c>
      <c r="AB798" s="2" t="str">
        <f t="shared" si="168"/>
        <v>-</v>
      </c>
      <c r="AC798" s="11" t="str">
        <f t="shared" si="169"/>
        <v>-</v>
      </c>
      <c r="AD798" s="11" t="str">
        <f t="shared" si="170"/>
        <v>-</v>
      </c>
      <c r="AE798" s="11" t="str">
        <f t="shared" si="171"/>
        <v>-</v>
      </c>
    </row>
    <row r="799" spans="10:31" x14ac:dyDescent="0.35">
      <c r="J799" s="2" t="str" cm="1">
        <f t="array" ref="J799">IFERROR(_xlfn.IFS('Pod Commentary'!B799='Data Validation'!$B$3,"No",'Pod Commentary'!B799='Data Validation'!$B$4,"Yes",'Pod Commentary'!B799='Data Validation'!$B$5,"Yes",'Pod Commentary'!B799='Data Validation'!$B$6,"Yes",'Pod Commentary'!B799='Data Validation'!$B$7,"Yes",'Pod Commentary'!B799='Data Validation'!$B$8,"No",'Pod Commentary'!B799='Data Validation'!$B$9,"Yes",'Pod Commentary'!B799='Data Validation'!$B$10,"Yes",'Pod Commentary'!B799='Data Validation'!$B$11,"-"),"-")</f>
        <v>-</v>
      </c>
      <c r="K799" s="2" t="str" cm="1">
        <f t="array" ref="K799">IFERROR(_xlfn.IFS(D799="Garage","No",B799='Data Validation'!$B$3,"Yes",'Pod Commentary'!B799='Data Validation'!$B$4,"No",'Pod Commentary'!B799='Data Validation'!$B$5,"No",'Pod Commentary'!B799='Data Validation'!$B$6,"No",'Pod Commentary'!B799='Data Validation'!$B$7,"No",'Pod Commentary'!B799='Data Validation'!$B$8,"Yes",'Pod Commentary'!B799='Data Validation'!$B$9,"No",'Pod Commentary'!B799='Data Validation'!$B$10,"No",'Pod Commentary'!B799='Data Validation'!$B$11,"No"),"-")</f>
        <v>-</v>
      </c>
      <c r="L799" s="2" t="str" cm="1">
        <f t="array" ref="L799">IFERROR(_xlfn.IFS(B799='Data Validation'!$B$6,"Yes",B799='Data Validation'!$B$7,"Yes"),"-")</f>
        <v>-</v>
      </c>
      <c r="R799" s="11" t="str">
        <f t="shared" si="163"/>
        <v>-</v>
      </c>
      <c r="S799" s="11" t="str">
        <f t="shared" si="164"/>
        <v>-</v>
      </c>
      <c r="T799" s="11" t="str">
        <f t="shared" si="165"/>
        <v>-</v>
      </c>
      <c r="U799" s="11" t="str">
        <f t="shared" si="166"/>
        <v>-</v>
      </c>
      <c r="V799" s="11" t="str">
        <f t="shared" si="167"/>
        <v>-</v>
      </c>
      <c r="W799" s="11" t="str">
        <f t="shared" si="172"/>
        <v>-</v>
      </c>
      <c r="X799" s="11" t="str">
        <f t="shared" si="173"/>
        <v>-</v>
      </c>
      <c r="Y799" s="11" t="str" cm="1">
        <f t="array" ref="Y799">IFERROR(_xlfn.IFS(B799=$U$1,"2",B799=$V$1,"2",J799="Yes","1")*1,"-")</f>
        <v>-</v>
      </c>
      <c r="Z799" s="11" t="str">
        <f t="shared" si="174"/>
        <v>-</v>
      </c>
      <c r="AA799" s="11" t="str">
        <f t="shared" si="175"/>
        <v>-</v>
      </c>
      <c r="AB799" s="2" t="str">
        <f t="shared" si="168"/>
        <v>-</v>
      </c>
      <c r="AC799" s="11" t="str">
        <f t="shared" si="169"/>
        <v>-</v>
      </c>
      <c r="AD799" s="11" t="str">
        <f t="shared" si="170"/>
        <v>-</v>
      </c>
      <c r="AE799" s="11" t="str">
        <f t="shared" si="171"/>
        <v>-</v>
      </c>
    </row>
    <row r="800" spans="10:31" x14ac:dyDescent="0.35">
      <c r="J800" s="2" t="str" cm="1">
        <f t="array" ref="J800">IFERROR(_xlfn.IFS('Pod Commentary'!B800='Data Validation'!$B$3,"No",'Pod Commentary'!B800='Data Validation'!$B$4,"Yes",'Pod Commentary'!B800='Data Validation'!$B$5,"Yes",'Pod Commentary'!B800='Data Validation'!$B$6,"Yes",'Pod Commentary'!B800='Data Validation'!$B$7,"Yes",'Pod Commentary'!B800='Data Validation'!$B$8,"No",'Pod Commentary'!B800='Data Validation'!$B$9,"Yes",'Pod Commentary'!B800='Data Validation'!$B$10,"Yes",'Pod Commentary'!B800='Data Validation'!$B$11,"-"),"-")</f>
        <v>-</v>
      </c>
      <c r="K800" s="2" t="str" cm="1">
        <f t="array" ref="K800">IFERROR(_xlfn.IFS(D800="Garage","No",B800='Data Validation'!$B$3,"Yes",'Pod Commentary'!B800='Data Validation'!$B$4,"No",'Pod Commentary'!B800='Data Validation'!$B$5,"No",'Pod Commentary'!B800='Data Validation'!$B$6,"No",'Pod Commentary'!B800='Data Validation'!$B$7,"No",'Pod Commentary'!B800='Data Validation'!$B$8,"Yes",'Pod Commentary'!B800='Data Validation'!$B$9,"No",'Pod Commentary'!B800='Data Validation'!$B$10,"No",'Pod Commentary'!B800='Data Validation'!$B$11,"No"),"-")</f>
        <v>-</v>
      </c>
      <c r="L800" s="2" t="str" cm="1">
        <f t="array" ref="L800">IFERROR(_xlfn.IFS(B800='Data Validation'!$B$6,"Yes",B800='Data Validation'!$B$7,"Yes"),"-")</f>
        <v>-</v>
      </c>
      <c r="R800" s="11" t="str">
        <f t="shared" si="163"/>
        <v>-</v>
      </c>
      <c r="S800" s="11" t="str">
        <f t="shared" si="164"/>
        <v>-</v>
      </c>
      <c r="T800" s="11" t="str">
        <f t="shared" si="165"/>
        <v>-</v>
      </c>
      <c r="U800" s="11" t="str">
        <f t="shared" si="166"/>
        <v>-</v>
      </c>
      <c r="V800" s="11" t="str">
        <f t="shared" si="167"/>
        <v>-</v>
      </c>
      <c r="W800" s="11" t="str">
        <f t="shared" si="172"/>
        <v>-</v>
      </c>
      <c r="X800" s="11" t="str">
        <f t="shared" si="173"/>
        <v>-</v>
      </c>
      <c r="Y800" s="11" t="str" cm="1">
        <f t="array" ref="Y800">IFERROR(_xlfn.IFS(B800=$U$1,"2",B800=$V$1,"2",J800="Yes","1")*1,"-")</f>
        <v>-</v>
      </c>
      <c r="Z800" s="11" t="str">
        <f t="shared" si="174"/>
        <v>-</v>
      </c>
      <c r="AA800" s="11" t="str">
        <f t="shared" si="175"/>
        <v>-</v>
      </c>
      <c r="AB800" s="2" t="str">
        <f t="shared" si="168"/>
        <v>-</v>
      </c>
      <c r="AC800" s="11" t="str">
        <f t="shared" si="169"/>
        <v>-</v>
      </c>
      <c r="AD800" s="11" t="str">
        <f t="shared" si="170"/>
        <v>-</v>
      </c>
      <c r="AE800" s="11" t="str">
        <f t="shared" si="171"/>
        <v>-</v>
      </c>
    </row>
    <row r="801" spans="10:31" x14ac:dyDescent="0.35">
      <c r="J801" s="2" t="str" cm="1">
        <f t="array" ref="J801">IFERROR(_xlfn.IFS('Pod Commentary'!B801='Data Validation'!$B$3,"No",'Pod Commentary'!B801='Data Validation'!$B$4,"Yes",'Pod Commentary'!B801='Data Validation'!$B$5,"Yes",'Pod Commentary'!B801='Data Validation'!$B$6,"Yes",'Pod Commentary'!B801='Data Validation'!$B$7,"Yes",'Pod Commentary'!B801='Data Validation'!$B$8,"No",'Pod Commentary'!B801='Data Validation'!$B$9,"Yes",'Pod Commentary'!B801='Data Validation'!$B$10,"Yes",'Pod Commentary'!B801='Data Validation'!$B$11,"-"),"-")</f>
        <v>-</v>
      </c>
      <c r="K801" s="2" t="str" cm="1">
        <f t="array" ref="K801">IFERROR(_xlfn.IFS(D801="Garage","No",B801='Data Validation'!$B$3,"Yes",'Pod Commentary'!B801='Data Validation'!$B$4,"No",'Pod Commentary'!B801='Data Validation'!$B$5,"No",'Pod Commentary'!B801='Data Validation'!$B$6,"No",'Pod Commentary'!B801='Data Validation'!$B$7,"No",'Pod Commentary'!B801='Data Validation'!$B$8,"Yes",'Pod Commentary'!B801='Data Validation'!$B$9,"No",'Pod Commentary'!B801='Data Validation'!$B$10,"No",'Pod Commentary'!B801='Data Validation'!$B$11,"No"),"-")</f>
        <v>-</v>
      </c>
      <c r="L801" s="2" t="str" cm="1">
        <f t="array" ref="L801">IFERROR(_xlfn.IFS(B801='Data Validation'!$B$6,"Yes",B801='Data Validation'!$B$7,"Yes"),"-")</f>
        <v>-</v>
      </c>
      <c r="R801" s="11" t="str">
        <f t="shared" si="163"/>
        <v>-</v>
      </c>
      <c r="S801" s="11" t="str">
        <f t="shared" si="164"/>
        <v>-</v>
      </c>
      <c r="T801" s="11" t="str">
        <f t="shared" si="165"/>
        <v>-</v>
      </c>
      <c r="U801" s="11" t="str">
        <f t="shared" si="166"/>
        <v>-</v>
      </c>
      <c r="V801" s="11" t="str">
        <f t="shared" si="167"/>
        <v>-</v>
      </c>
      <c r="W801" s="11" t="str">
        <f t="shared" si="172"/>
        <v>-</v>
      </c>
      <c r="X801" s="11" t="str">
        <f t="shared" si="173"/>
        <v>-</v>
      </c>
      <c r="Y801" s="11" t="str" cm="1">
        <f t="array" ref="Y801">IFERROR(_xlfn.IFS(B801=$U$1,"2",B801=$V$1,"2",J801="Yes","1")*1,"-")</f>
        <v>-</v>
      </c>
      <c r="Z801" s="11" t="str">
        <f t="shared" si="174"/>
        <v>-</v>
      </c>
      <c r="AA801" s="11" t="str">
        <f t="shared" si="175"/>
        <v>-</v>
      </c>
      <c r="AB801" s="2" t="str">
        <f t="shared" si="168"/>
        <v>-</v>
      </c>
      <c r="AC801" s="11" t="str">
        <f t="shared" si="169"/>
        <v>-</v>
      </c>
      <c r="AD801" s="11" t="str">
        <f t="shared" si="170"/>
        <v>-</v>
      </c>
      <c r="AE801" s="11" t="str">
        <f t="shared" si="171"/>
        <v>-</v>
      </c>
    </row>
    <row r="802" spans="10:31" x14ac:dyDescent="0.35">
      <c r="J802" s="2" t="str" cm="1">
        <f t="array" ref="J802">IFERROR(_xlfn.IFS('Pod Commentary'!B802='Data Validation'!$B$3,"No",'Pod Commentary'!B802='Data Validation'!$B$4,"Yes",'Pod Commentary'!B802='Data Validation'!$B$5,"Yes",'Pod Commentary'!B802='Data Validation'!$B$6,"Yes",'Pod Commentary'!B802='Data Validation'!$B$7,"Yes",'Pod Commentary'!B802='Data Validation'!$B$8,"No",'Pod Commentary'!B802='Data Validation'!$B$9,"Yes",'Pod Commentary'!B802='Data Validation'!$B$10,"Yes",'Pod Commentary'!B802='Data Validation'!$B$11,"-"),"-")</f>
        <v>-</v>
      </c>
      <c r="K802" s="2" t="str" cm="1">
        <f t="array" ref="K802">IFERROR(_xlfn.IFS(D802="Garage","No",B802='Data Validation'!$B$3,"Yes",'Pod Commentary'!B802='Data Validation'!$B$4,"No",'Pod Commentary'!B802='Data Validation'!$B$5,"No",'Pod Commentary'!B802='Data Validation'!$B$6,"No",'Pod Commentary'!B802='Data Validation'!$B$7,"No",'Pod Commentary'!B802='Data Validation'!$B$8,"Yes",'Pod Commentary'!B802='Data Validation'!$B$9,"No",'Pod Commentary'!B802='Data Validation'!$B$10,"No",'Pod Commentary'!B802='Data Validation'!$B$11,"No"),"-")</f>
        <v>-</v>
      </c>
      <c r="L802" s="2" t="str" cm="1">
        <f t="array" ref="L802">IFERROR(_xlfn.IFS(B802='Data Validation'!$B$6,"Yes",B802='Data Validation'!$B$7,"Yes"),"-")</f>
        <v>-</v>
      </c>
      <c r="R802" s="11" t="str">
        <f t="shared" si="163"/>
        <v>-</v>
      </c>
      <c r="S802" s="11" t="str">
        <f t="shared" si="164"/>
        <v>-</v>
      </c>
      <c r="T802" s="11" t="str">
        <f t="shared" si="165"/>
        <v>-</v>
      </c>
      <c r="U802" s="11" t="str">
        <f t="shared" si="166"/>
        <v>-</v>
      </c>
      <c r="V802" s="11" t="str">
        <f t="shared" si="167"/>
        <v>-</v>
      </c>
      <c r="W802" s="11" t="str">
        <f t="shared" si="172"/>
        <v>-</v>
      </c>
      <c r="X802" s="11" t="str">
        <f t="shared" si="173"/>
        <v>-</v>
      </c>
      <c r="Y802" s="11" t="str" cm="1">
        <f t="array" ref="Y802">IFERROR(_xlfn.IFS(B802=$U$1,"2",B802=$V$1,"2",J802="Yes","1")*1,"-")</f>
        <v>-</v>
      </c>
      <c r="Z802" s="11" t="str">
        <f t="shared" si="174"/>
        <v>-</v>
      </c>
      <c r="AA802" s="11" t="str">
        <f t="shared" si="175"/>
        <v>-</v>
      </c>
      <c r="AB802" s="2" t="str">
        <f t="shared" si="168"/>
        <v>-</v>
      </c>
      <c r="AC802" s="11" t="str">
        <f t="shared" si="169"/>
        <v>-</v>
      </c>
      <c r="AD802" s="11" t="str">
        <f t="shared" si="170"/>
        <v>-</v>
      </c>
      <c r="AE802" s="11" t="str">
        <f t="shared" si="171"/>
        <v>-</v>
      </c>
    </row>
    <row r="803" spans="10:31" x14ac:dyDescent="0.35">
      <c r="J803" s="2" t="str" cm="1">
        <f t="array" ref="J803">IFERROR(_xlfn.IFS('Pod Commentary'!B803='Data Validation'!$B$3,"No",'Pod Commentary'!B803='Data Validation'!$B$4,"Yes",'Pod Commentary'!B803='Data Validation'!$B$5,"Yes",'Pod Commentary'!B803='Data Validation'!$B$6,"Yes",'Pod Commentary'!B803='Data Validation'!$B$7,"Yes",'Pod Commentary'!B803='Data Validation'!$B$8,"No",'Pod Commentary'!B803='Data Validation'!$B$9,"Yes",'Pod Commentary'!B803='Data Validation'!$B$10,"Yes",'Pod Commentary'!B803='Data Validation'!$B$11,"-"),"-")</f>
        <v>-</v>
      </c>
      <c r="K803" s="2" t="str" cm="1">
        <f t="array" ref="K803">IFERROR(_xlfn.IFS(D803="Garage","No",B803='Data Validation'!$B$3,"Yes",'Pod Commentary'!B803='Data Validation'!$B$4,"No",'Pod Commentary'!B803='Data Validation'!$B$5,"No",'Pod Commentary'!B803='Data Validation'!$B$6,"No",'Pod Commentary'!B803='Data Validation'!$B$7,"No",'Pod Commentary'!B803='Data Validation'!$B$8,"Yes",'Pod Commentary'!B803='Data Validation'!$B$9,"No",'Pod Commentary'!B803='Data Validation'!$B$10,"No",'Pod Commentary'!B803='Data Validation'!$B$11,"No"),"-")</f>
        <v>-</v>
      </c>
      <c r="L803" s="2" t="str" cm="1">
        <f t="array" ref="L803">IFERROR(_xlfn.IFS(B803='Data Validation'!$B$6,"Yes",B803='Data Validation'!$B$7,"Yes"),"-")</f>
        <v>-</v>
      </c>
      <c r="R803" s="11" t="str">
        <f t="shared" si="163"/>
        <v>-</v>
      </c>
      <c r="S803" s="11" t="str">
        <f t="shared" si="164"/>
        <v>-</v>
      </c>
      <c r="T803" s="11" t="str">
        <f t="shared" si="165"/>
        <v>-</v>
      </c>
      <c r="U803" s="11" t="str">
        <f t="shared" si="166"/>
        <v>-</v>
      </c>
      <c r="V803" s="11" t="str">
        <f t="shared" si="167"/>
        <v>-</v>
      </c>
      <c r="W803" s="11" t="str">
        <f t="shared" si="172"/>
        <v>-</v>
      </c>
      <c r="X803" s="11" t="str">
        <f t="shared" si="173"/>
        <v>-</v>
      </c>
      <c r="Y803" s="11" t="str" cm="1">
        <f t="array" ref="Y803">IFERROR(_xlfn.IFS(B803=$U$1,"2",B803=$V$1,"2",J803="Yes","1")*1,"-")</f>
        <v>-</v>
      </c>
      <c r="Z803" s="11" t="str">
        <f t="shared" si="174"/>
        <v>-</v>
      </c>
      <c r="AA803" s="11" t="str">
        <f t="shared" si="175"/>
        <v>-</v>
      </c>
      <c r="AB803" s="2" t="str">
        <f t="shared" si="168"/>
        <v>-</v>
      </c>
      <c r="AC803" s="11" t="str">
        <f t="shared" si="169"/>
        <v>-</v>
      </c>
      <c r="AD803" s="11" t="str">
        <f t="shared" si="170"/>
        <v>-</v>
      </c>
      <c r="AE803" s="11" t="str">
        <f t="shared" si="171"/>
        <v>-</v>
      </c>
    </row>
    <row r="804" spans="10:31" x14ac:dyDescent="0.35">
      <c r="J804" s="2" t="str" cm="1">
        <f t="array" ref="J804">IFERROR(_xlfn.IFS('Pod Commentary'!B804='Data Validation'!$B$3,"No",'Pod Commentary'!B804='Data Validation'!$B$4,"Yes",'Pod Commentary'!B804='Data Validation'!$B$5,"Yes",'Pod Commentary'!B804='Data Validation'!$B$6,"Yes",'Pod Commentary'!B804='Data Validation'!$B$7,"Yes",'Pod Commentary'!B804='Data Validation'!$B$8,"No",'Pod Commentary'!B804='Data Validation'!$B$9,"Yes",'Pod Commentary'!B804='Data Validation'!$B$10,"Yes",'Pod Commentary'!B804='Data Validation'!$B$11,"-"),"-")</f>
        <v>-</v>
      </c>
      <c r="K804" s="2" t="str" cm="1">
        <f t="array" ref="K804">IFERROR(_xlfn.IFS(D804="Garage","No",B804='Data Validation'!$B$3,"Yes",'Pod Commentary'!B804='Data Validation'!$B$4,"No",'Pod Commentary'!B804='Data Validation'!$B$5,"No",'Pod Commentary'!B804='Data Validation'!$B$6,"No",'Pod Commentary'!B804='Data Validation'!$B$7,"No",'Pod Commentary'!B804='Data Validation'!$B$8,"Yes",'Pod Commentary'!B804='Data Validation'!$B$9,"No",'Pod Commentary'!B804='Data Validation'!$B$10,"No",'Pod Commentary'!B804='Data Validation'!$B$11,"No"),"-")</f>
        <v>-</v>
      </c>
      <c r="L804" s="2" t="str" cm="1">
        <f t="array" ref="L804">IFERROR(_xlfn.IFS(B804='Data Validation'!$B$6,"Yes",B804='Data Validation'!$B$7,"Yes"),"-")</f>
        <v>-</v>
      </c>
      <c r="R804" s="11" t="str">
        <f t="shared" si="163"/>
        <v>-</v>
      </c>
      <c r="S804" s="11" t="str">
        <f t="shared" si="164"/>
        <v>-</v>
      </c>
      <c r="T804" s="11" t="str">
        <f t="shared" si="165"/>
        <v>-</v>
      </c>
      <c r="U804" s="11" t="str">
        <f t="shared" si="166"/>
        <v>-</v>
      </c>
      <c r="V804" s="11" t="str">
        <f t="shared" si="167"/>
        <v>-</v>
      </c>
      <c r="W804" s="11" t="str">
        <f t="shared" si="172"/>
        <v>-</v>
      </c>
      <c r="X804" s="11" t="str">
        <f t="shared" si="173"/>
        <v>-</v>
      </c>
      <c r="Y804" s="11" t="str" cm="1">
        <f t="array" ref="Y804">IFERROR(_xlfn.IFS(B804=$U$1,"2",B804=$V$1,"2",J804="Yes","1")*1,"-")</f>
        <v>-</v>
      </c>
      <c r="Z804" s="11" t="str">
        <f t="shared" si="174"/>
        <v>-</v>
      </c>
      <c r="AA804" s="11" t="str">
        <f t="shared" si="175"/>
        <v>-</v>
      </c>
      <c r="AB804" s="2" t="str">
        <f t="shared" si="168"/>
        <v>-</v>
      </c>
      <c r="AC804" s="11" t="str">
        <f t="shared" si="169"/>
        <v>-</v>
      </c>
      <c r="AD804" s="11" t="str">
        <f t="shared" si="170"/>
        <v>-</v>
      </c>
      <c r="AE804" s="11" t="str">
        <f t="shared" si="171"/>
        <v>-</v>
      </c>
    </row>
    <row r="805" spans="10:31" x14ac:dyDescent="0.35">
      <c r="J805" s="2" t="str" cm="1">
        <f t="array" ref="J805">IFERROR(_xlfn.IFS('Pod Commentary'!B805='Data Validation'!$B$3,"No",'Pod Commentary'!B805='Data Validation'!$B$4,"Yes",'Pod Commentary'!B805='Data Validation'!$B$5,"Yes",'Pod Commentary'!B805='Data Validation'!$B$6,"Yes",'Pod Commentary'!B805='Data Validation'!$B$7,"Yes",'Pod Commentary'!B805='Data Validation'!$B$8,"No",'Pod Commentary'!B805='Data Validation'!$B$9,"Yes",'Pod Commentary'!B805='Data Validation'!$B$10,"Yes",'Pod Commentary'!B805='Data Validation'!$B$11,"-"),"-")</f>
        <v>-</v>
      </c>
      <c r="K805" s="2" t="str" cm="1">
        <f t="array" ref="K805">IFERROR(_xlfn.IFS(D805="Garage","No",B805='Data Validation'!$B$3,"Yes",'Pod Commentary'!B805='Data Validation'!$B$4,"No",'Pod Commentary'!B805='Data Validation'!$B$5,"No",'Pod Commentary'!B805='Data Validation'!$B$6,"No",'Pod Commentary'!B805='Data Validation'!$B$7,"No",'Pod Commentary'!B805='Data Validation'!$B$8,"Yes",'Pod Commentary'!B805='Data Validation'!$B$9,"No",'Pod Commentary'!B805='Data Validation'!$B$10,"No",'Pod Commentary'!B805='Data Validation'!$B$11,"No"),"-")</f>
        <v>-</v>
      </c>
      <c r="L805" s="2" t="str" cm="1">
        <f t="array" ref="L805">IFERROR(_xlfn.IFS(B805='Data Validation'!$B$6,"Yes",B805='Data Validation'!$B$7,"Yes"),"-")</f>
        <v>-</v>
      </c>
      <c r="R805" s="11" t="str">
        <f t="shared" si="163"/>
        <v>-</v>
      </c>
      <c r="S805" s="11" t="str">
        <f t="shared" si="164"/>
        <v>-</v>
      </c>
      <c r="T805" s="11" t="str">
        <f t="shared" si="165"/>
        <v>-</v>
      </c>
      <c r="U805" s="11" t="str">
        <f t="shared" si="166"/>
        <v>-</v>
      </c>
      <c r="V805" s="11" t="str">
        <f t="shared" si="167"/>
        <v>-</v>
      </c>
      <c r="W805" s="11" t="str">
        <f t="shared" si="172"/>
        <v>-</v>
      </c>
      <c r="X805" s="11" t="str">
        <f t="shared" si="173"/>
        <v>-</v>
      </c>
      <c r="Y805" s="11" t="str" cm="1">
        <f t="array" ref="Y805">IFERROR(_xlfn.IFS(B805=$U$1,"2",B805=$V$1,"2",J805="Yes","1")*1,"-")</f>
        <v>-</v>
      </c>
      <c r="Z805" s="11" t="str">
        <f t="shared" si="174"/>
        <v>-</v>
      </c>
      <c r="AA805" s="11" t="str">
        <f t="shared" si="175"/>
        <v>-</v>
      </c>
      <c r="AB805" s="2" t="str">
        <f t="shared" si="168"/>
        <v>-</v>
      </c>
      <c r="AC805" s="11" t="str">
        <f t="shared" si="169"/>
        <v>-</v>
      </c>
      <c r="AD805" s="11" t="str">
        <f t="shared" si="170"/>
        <v>-</v>
      </c>
      <c r="AE805" s="11" t="str">
        <f t="shared" si="171"/>
        <v>-</v>
      </c>
    </row>
    <row r="806" spans="10:31" x14ac:dyDescent="0.35">
      <c r="J806" s="2" t="str" cm="1">
        <f t="array" ref="J806">IFERROR(_xlfn.IFS('Pod Commentary'!B806='Data Validation'!$B$3,"No",'Pod Commentary'!B806='Data Validation'!$B$4,"Yes",'Pod Commentary'!B806='Data Validation'!$B$5,"Yes",'Pod Commentary'!B806='Data Validation'!$B$6,"Yes",'Pod Commentary'!B806='Data Validation'!$B$7,"Yes",'Pod Commentary'!B806='Data Validation'!$B$8,"No",'Pod Commentary'!B806='Data Validation'!$B$9,"Yes",'Pod Commentary'!B806='Data Validation'!$B$10,"Yes",'Pod Commentary'!B806='Data Validation'!$B$11,"-"),"-")</f>
        <v>-</v>
      </c>
      <c r="K806" s="2" t="str" cm="1">
        <f t="array" ref="K806">IFERROR(_xlfn.IFS(D806="Garage","No",B806='Data Validation'!$B$3,"Yes",'Pod Commentary'!B806='Data Validation'!$B$4,"No",'Pod Commentary'!B806='Data Validation'!$B$5,"No",'Pod Commentary'!B806='Data Validation'!$B$6,"No",'Pod Commentary'!B806='Data Validation'!$B$7,"No",'Pod Commentary'!B806='Data Validation'!$B$8,"Yes",'Pod Commentary'!B806='Data Validation'!$B$9,"No",'Pod Commentary'!B806='Data Validation'!$B$10,"No",'Pod Commentary'!B806='Data Validation'!$B$11,"No"),"-")</f>
        <v>-</v>
      </c>
      <c r="L806" s="2" t="str" cm="1">
        <f t="array" ref="L806">IFERROR(_xlfn.IFS(B806='Data Validation'!$B$6,"Yes",B806='Data Validation'!$B$7,"Yes"),"-")</f>
        <v>-</v>
      </c>
      <c r="R806" s="11" t="str">
        <f t="shared" si="163"/>
        <v>-</v>
      </c>
      <c r="S806" s="11" t="str">
        <f t="shared" si="164"/>
        <v>-</v>
      </c>
      <c r="T806" s="11" t="str">
        <f t="shared" si="165"/>
        <v>-</v>
      </c>
      <c r="U806" s="11" t="str">
        <f t="shared" si="166"/>
        <v>-</v>
      </c>
      <c r="V806" s="11" t="str">
        <f t="shared" si="167"/>
        <v>-</v>
      </c>
      <c r="W806" s="11" t="str">
        <f t="shared" si="172"/>
        <v>-</v>
      </c>
      <c r="X806" s="11" t="str">
        <f t="shared" si="173"/>
        <v>-</v>
      </c>
      <c r="Y806" s="11" t="str" cm="1">
        <f t="array" ref="Y806">IFERROR(_xlfn.IFS(B806=$U$1,"2",B806=$V$1,"2",J806="Yes","1")*1,"-")</f>
        <v>-</v>
      </c>
      <c r="Z806" s="11" t="str">
        <f t="shared" si="174"/>
        <v>-</v>
      </c>
      <c r="AA806" s="11" t="str">
        <f t="shared" si="175"/>
        <v>-</v>
      </c>
      <c r="AB806" s="2" t="str">
        <f t="shared" si="168"/>
        <v>-</v>
      </c>
      <c r="AC806" s="11" t="str">
        <f t="shared" si="169"/>
        <v>-</v>
      </c>
      <c r="AD806" s="11" t="str">
        <f t="shared" si="170"/>
        <v>-</v>
      </c>
      <c r="AE806" s="11" t="str">
        <f t="shared" si="171"/>
        <v>-</v>
      </c>
    </row>
    <row r="807" spans="10:31" x14ac:dyDescent="0.35">
      <c r="J807" s="2" t="str" cm="1">
        <f t="array" ref="J807">IFERROR(_xlfn.IFS('Pod Commentary'!B807='Data Validation'!$B$3,"No",'Pod Commentary'!B807='Data Validation'!$B$4,"Yes",'Pod Commentary'!B807='Data Validation'!$B$5,"Yes",'Pod Commentary'!B807='Data Validation'!$B$6,"Yes",'Pod Commentary'!B807='Data Validation'!$B$7,"Yes",'Pod Commentary'!B807='Data Validation'!$B$8,"No",'Pod Commentary'!B807='Data Validation'!$B$9,"Yes",'Pod Commentary'!B807='Data Validation'!$B$10,"Yes",'Pod Commentary'!B807='Data Validation'!$B$11,"-"),"-")</f>
        <v>-</v>
      </c>
      <c r="K807" s="2" t="str" cm="1">
        <f t="array" ref="K807">IFERROR(_xlfn.IFS(D807="Garage","No",B807='Data Validation'!$B$3,"Yes",'Pod Commentary'!B807='Data Validation'!$B$4,"No",'Pod Commentary'!B807='Data Validation'!$B$5,"No",'Pod Commentary'!B807='Data Validation'!$B$6,"No",'Pod Commentary'!B807='Data Validation'!$B$7,"No",'Pod Commentary'!B807='Data Validation'!$B$8,"Yes",'Pod Commentary'!B807='Data Validation'!$B$9,"No",'Pod Commentary'!B807='Data Validation'!$B$10,"No",'Pod Commentary'!B807='Data Validation'!$B$11,"No"),"-")</f>
        <v>-</v>
      </c>
      <c r="L807" s="2" t="str" cm="1">
        <f t="array" ref="L807">IFERROR(_xlfn.IFS(B807='Data Validation'!$B$6,"Yes",B807='Data Validation'!$B$7,"Yes"),"-")</f>
        <v>-</v>
      </c>
      <c r="R807" s="11" t="str">
        <f t="shared" si="163"/>
        <v>-</v>
      </c>
      <c r="S807" s="11" t="str">
        <f t="shared" si="164"/>
        <v>-</v>
      </c>
      <c r="T807" s="11" t="str">
        <f t="shared" si="165"/>
        <v>-</v>
      </c>
      <c r="U807" s="11" t="str">
        <f t="shared" si="166"/>
        <v>-</v>
      </c>
      <c r="V807" s="11" t="str">
        <f t="shared" si="167"/>
        <v>-</v>
      </c>
      <c r="W807" s="11" t="str">
        <f t="shared" si="172"/>
        <v>-</v>
      </c>
      <c r="X807" s="11" t="str">
        <f t="shared" si="173"/>
        <v>-</v>
      </c>
      <c r="Y807" s="11" t="str" cm="1">
        <f t="array" ref="Y807">IFERROR(_xlfn.IFS(B807=$U$1,"2",B807=$V$1,"2",J807="Yes","1")*1,"-")</f>
        <v>-</v>
      </c>
      <c r="Z807" s="11" t="str">
        <f t="shared" si="174"/>
        <v>-</v>
      </c>
      <c r="AA807" s="11" t="str">
        <f t="shared" si="175"/>
        <v>-</v>
      </c>
      <c r="AB807" s="2" t="str">
        <f t="shared" si="168"/>
        <v>-</v>
      </c>
      <c r="AC807" s="11" t="str">
        <f t="shared" si="169"/>
        <v>-</v>
      </c>
      <c r="AD807" s="11" t="str">
        <f t="shared" si="170"/>
        <v>-</v>
      </c>
      <c r="AE807" s="11" t="str">
        <f t="shared" si="171"/>
        <v>-</v>
      </c>
    </row>
    <row r="808" spans="10:31" x14ac:dyDescent="0.35">
      <c r="J808" s="2" t="str" cm="1">
        <f t="array" ref="J808">IFERROR(_xlfn.IFS('Pod Commentary'!B808='Data Validation'!$B$3,"No",'Pod Commentary'!B808='Data Validation'!$B$4,"Yes",'Pod Commentary'!B808='Data Validation'!$B$5,"Yes",'Pod Commentary'!B808='Data Validation'!$B$6,"Yes",'Pod Commentary'!B808='Data Validation'!$B$7,"Yes",'Pod Commentary'!B808='Data Validation'!$B$8,"No",'Pod Commentary'!B808='Data Validation'!$B$9,"Yes",'Pod Commentary'!B808='Data Validation'!$B$10,"Yes",'Pod Commentary'!B808='Data Validation'!$B$11,"-"),"-")</f>
        <v>-</v>
      </c>
      <c r="K808" s="2" t="str" cm="1">
        <f t="array" ref="K808">IFERROR(_xlfn.IFS(D808="Garage","No",B808='Data Validation'!$B$3,"Yes",'Pod Commentary'!B808='Data Validation'!$B$4,"No",'Pod Commentary'!B808='Data Validation'!$B$5,"No",'Pod Commentary'!B808='Data Validation'!$B$6,"No",'Pod Commentary'!B808='Data Validation'!$B$7,"No",'Pod Commentary'!B808='Data Validation'!$B$8,"Yes",'Pod Commentary'!B808='Data Validation'!$B$9,"No",'Pod Commentary'!B808='Data Validation'!$B$10,"No",'Pod Commentary'!B808='Data Validation'!$B$11,"No"),"-")</f>
        <v>-</v>
      </c>
      <c r="L808" s="2" t="str" cm="1">
        <f t="array" ref="L808">IFERROR(_xlfn.IFS(B808='Data Validation'!$B$6,"Yes",B808='Data Validation'!$B$7,"Yes"),"-")</f>
        <v>-</v>
      </c>
      <c r="R808" s="11" t="str">
        <f t="shared" si="163"/>
        <v>-</v>
      </c>
      <c r="S808" s="11" t="str">
        <f t="shared" si="164"/>
        <v>-</v>
      </c>
      <c r="T808" s="11" t="str">
        <f t="shared" si="165"/>
        <v>-</v>
      </c>
      <c r="U808" s="11" t="str">
        <f t="shared" si="166"/>
        <v>-</v>
      </c>
      <c r="V808" s="11" t="str">
        <f t="shared" si="167"/>
        <v>-</v>
      </c>
      <c r="W808" s="11" t="str">
        <f t="shared" si="172"/>
        <v>-</v>
      </c>
      <c r="X808" s="11" t="str">
        <f t="shared" si="173"/>
        <v>-</v>
      </c>
      <c r="Y808" s="11" t="str" cm="1">
        <f t="array" ref="Y808">IFERROR(_xlfn.IFS(B808=$U$1,"2",B808=$V$1,"2",J808="Yes","1")*1,"-")</f>
        <v>-</v>
      </c>
      <c r="Z808" s="11" t="str">
        <f t="shared" si="174"/>
        <v>-</v>
      </c>
      <c r="AA808" s="11" t="str">
        <f t="shared" si="175"/>
        <v>-</v>
      </c>
      <c r="AB808" s="2" t="str">
        <f t="shared" si="168"/>
        <v>-</v>
      </c>
      <c r="AC808" s="11" t="str">
        <f t="shared" si="169"/>
        <v>-</v>
      </c>
      <c r="AD808" s="11" t="str">
        <f t="shared" si="170"/>
        <v>-</v>
      </c>
      <c r="AE808" s="11" t="str">
        <f t="shared" si="171"/>
        <v>-</v>
      </c>
    </row>
    <row r="809" spans="10:31" x14ac:dyDescent="0.35">
      <c r="J809" s="2" t="str" cm="1">
        <f t="array" ref="J809">IFERROR(_xlfn.IFS('Pod Commentary'!B809='Data Validation'!$B$3,"No",'Pod Commentary'!B809='Data Validation'!$B$4,"Yes",'Pod Commentary'!B809='Data Validation'!$B$5,"Yes",'Pod Commentary'!B809='Data Validation'!$B$6,"Yes",'Pod Commentary'!B809='Data Validation'!$B$7,"Yes",'Pod Commentary'!B809='Data Validation'!$B$8,"No",'Pod Commentary'!B809='Data Validation'!$B$9,"Yes",'Pod Commentary'!B809='Data Validation'!$B$10,"Yes",'Pod Commentary'!B809='Data Validation'!$B$11,"-"),"-")</f>
        <v>-</v>
      </c>
      <c r="K809" s="2" t="str" cm="1">
        <f t="array" ref="K809">IFERROR(_xlfn.IFS(D809="Garage","No",B809='Data Validation'!$B$3,"Yes",'Pod Commentary'!B809='Data Validation'!$B$4,"No",'Pod Commentary'!B809='Data Validation'!$B$5,"No",'Pod Commentary'!B809='Data Validation'!$B$6,"No",'Pod Commentary'!B809='Data Validation'!$B$7,"No",'Pod Commentary'!B809='Data Validation'!$B$8,"Yes",'Pod Commentary'!B809='Data Validation'!$B$9,"No",'Pod Commentary'!B809='Data Validation'!$B$10,"No",'Pod Commentary'!B809='Data Validation'!$B$11,"No"),"-")</f>
        <v>-</v>
      </c>
      <c r="L809" s="2" t="str" cm="1">
        <f t="array" ref="L809">IFERROR(_xlfn.IFS(B809='Data Validation'!$B$6,"Yes",B809='Data Validation'!$B$7,"Yes"),"-")</f>
        <v>-</v>
      </c>
      <c r="R809" s="11" t="str">
        <f t="shared" si="163"/>
        <v>-</v>
      </c>
      <c r="S809" s="11" t="str">
        <f t="shared" si="164"/>
        <v>-</v>
      </c>
      <c r="T809" s="11" t="str">
        <f t="shared" si="165"/>
        <v>-</v>
      </c>
      <c r="U809" s="11" t="str">
        <f t="shared" si="166"/>
        <v>-</v>
      </c>
      <c r="V809" s="11" t="str">
        <f t="shared" si="167"/>
        <v>-</v>
      </c>
      <c r="W809" s="11" t="str">
        <f t="shared" si="172"/>
        <v>-</v>
      </c>
      <c r="X809" s="11" t="str">
        <f t="shared" si="173"/>
        <v>-</v>
      </c>
      <c r="Y809" s="11" t="str" cm="1">
        <f t="array" ref="Y809">IFERROR(_xlfn.IFS(B809=$U$1,"2",B809=$V$1,"2",J809="Yes","1")*1,"-")</f>
        <v>-</v>
      </c>
      <c r="Z809" s="11" t="str">
        <f t="shared" si="174"/>
        <v>-</v>
      </c>
      <c r="AA809" s="11" t="str">
        <f t="shared" si="175"/>
        <v>-</v>
      </c>
      <c r="AB809" s="2" t="str">
        <f t="shared" si="168"/>
        <v>-</v>
      </c>
      <c r="AC809" s="11" t="str">
        <f t="shared" si="169"/>
        <v>-</v>
      </c>
      <c r="AD809" s="11" t="str">
        <f t="shared" si="170"/>
        <v>-</v>
      </c>
      <c r="AE809" s="11" t="str">
        <f t="shared" si="171"/>
        <v>-</v>
      </c>
    </row>
    <row r="810" spans="10:31" x14ac:dyDescent="0.35">
      <c r="J810" s="2" t="str" cm="1">
        <f t="array" ref="J810">IFERROR(_xlfn.IFS('Pod Commentary'!B810='Data Validation'!$B$3,"No",'Pod Commentary'!B810='Data Validation'!$B$4,"Yes",'Pod Commentary'!B810='Data Validation'!$B$5,"Yes",'Pod Commentary'!B810='Data Validation'!$B$6,"Yes",'Pod Commentary'!B810='Data Validation'!$B$7,"Yes",'Pod Commentary'!B810='Data Validation'!$B$8,"No",'Pod Commentary'!B810='Data Validation'!$B$9,"Yes",'Pod Commentary'!B810='Data Validation'!$B$10,"Yes",'Pod Commentary'!B810='Data Validation'!$B$11,"-"),"-")</f>
        <v>-</v>
      </c>
      <c r="K810" s="2" t="str" cm="1">
        <f t="array" ref="K810">IFERROR(_xlfn.IFS(D810="Garage","No",B810='Data Validation'!$B$3,"Yes",'Pod Commentary'!B810='Data Validation'!$B$4,"No",'Pod Commentary'!B810='Data Validation'!$B$5,"No",'Pod Commentary'!B810='Data Validation'!$B$6,"No",'Pod Commentary'!B810='Data Validation'!$B$7,"No",'Pod Commentary'!B810='Data Validation'!$B$8,"Yes",'Pod Commentary'!B810='Data Validation'!$B$9,"No",'Pod Commentary'!B810='Data Validation'!$B$10,"No",'Pod Commentary'!B810='Data Validation'!$B$11,"No"),"-")</f>
        <v>-</v>
      </c>
      <c r="L810" s="2" t="str" cm="1">
        <f t="array" ref="L810">IFERROR(_xlfn.IFS(B810='Data Validation'!$B$6,"Yes",B810='Data Validation'!$B$7,"Yes"),"-")</f>
        <v>-</v>
      </c>
      <c r="R810" s="11" t="str">
        <f t="shared" si="163"/>
        <v>-</v>
      </c>
      <c r="S810" s="11" t="str">
        <f t="shared" si="164"/>
        <v>-</v>
      </c>
      <c r="T810" s="11" t="str">
        <f t="shared" si="165"/>
        <v>-</v>
      </c>
      <c r="U810" s="11" t="str">
        <f t="shared" si="166"/>
        <v>-</v>
      </c>
      <c r="V810" s="11" t="str">
        <f t="shared" si="167"/>
        <v>-</v>
      </c>
      <c r="W810" s="11" t="str">
        <f t="shared" si="172"/>
        <v>-</v>
      </c>
      <c r="X810" s="11" t="str">
        <f t="shared" si="173"/>
        <v>-</v>
      </c>
      <c r="Y810" s="11" t="str" cm="1">
        <f t="array" ref="Y810">IFERROR(_xlfn.IFS(B810=$U$1,"2",B810=$V$1,"2",J810="Yes","1")*1,"-")</f>
        <v>-</v>
      </c>
      <c r="Z810" s="11" t="str">
        <f t="shared" si="174"/>
        <v>-</v>
      </c>
      <c r="AA810" s="11" t="str">
        <f t="shared" si="175"/>
        <v>-</v>
      </c>
      <c r="AB810" s="2" t="str">
        <f t="shared" si="168"/>
        <v>-</v>
      </c>
      <c r="AC810" s="11" t="str">
        <f t="shared" si="169"/>
        <v>-</v>
      </c>
      <c r="AD810" s="11" t="str">
        <f t="shared" si="170"/>
        <v>-</v>
      </c>
      <c r="AE810" s="11" t="str">
        <f t="shared" si="171"/>
        <v>-</v>
      </c>
    </row>
    <row r="811" spans="10:31" x14ac:dyDescent="0.35">
      <c r="J811" s="2" t="str" cm="1">
        <f t="array" ref="J811">IFERROR(_xlfn.IFS('Pod Commentary'!B811='Data Validation'!$B$3,"No",'Pod Commentary'!B811='Data Validation'!$B$4,"Yes",'Pod Commentary'!B811='Data Validation'!$B$5,"Yes",'Pod Commentary'!B811='Data Validation'!$B$6,"Yes",'Pod Commentary'!B811='Data Validation'!$B$7,"Yes",'Pod Commentary'!B811='Data Validation'!$B$8,"No",'Pod Commentary'!B811='Data Validation'!$B$9,"Yes",'Pod Commentary'!B811='Data Validation'!$B$10,"Yes",'Pod Commentary'!B811='Data Validation'!$B$11,"-"),"-")</f>
        <v>-</v>
      </c>
      <c r="K811" s="2" t="str" cm="1">
        <f t="array" ref="K811">IFERROR(_xlfn.IFS(D811="Garage","No",B811='Data Validation'!$B$3,"Yes",'Pod Commentary'!B811='Data Validation'!$B$4,"No",'Pod Commentary'!B811='Data Validation'!$B$5,"No",'Pod Commentary'!B811='Data Validation'!$B$6,"No",'Pod Commentary'!B811='Data Validation'!$B$7,"No",'Pod Commentary'!B811='Data Validation'!$B$8,"Yes",'Pod Commentary'!B811='Data Validation'!$B$9,"No",'Pod Commentary'!B811='Data Validation'!$B$10,"No",'Pod Commentary'!B811='Data Validation'!$B$11,"No"),"-")</f>
        <v>-</v>
      </c>
      <c r="L811" s="2" t="str" cm="1">
        <f t="array" ref="L811">IFERROR(_xlfn.IFS(B811='Data Validation'!$B$6,"Yes",B811='Data Validation'!$B$7,"Yes"),"-")</f>
        <v>-</v>
      </c>
      <c r="R811" s="11" t="str">
        <f t="shared" si="163"/>
        <v>-</v>
      </c>
      <c r="S811" s="11" t="str">
        <f t="shared" si="164"/>
        <v>-</v>
      </c>
      <c r="T811" s="11" t="str">
        <f t="shared" si="165"/>
        <v>-</v>
      </c>
      <c r="U811" s="11" t="str">
        <f t="shared" si="166"/>
        <v>-</v>
      </c>
      <c r="V811" s="11" t="str">
        <f t="shared" si="167"/>
        <v>-</v>
      </c>
      <c r="W811" s="11" t="str">
        <f t="shared" si="172"/>
        <v>-</v>
      </c>
      <c r="X811" s="11" t="str">
        <f t="shared" si="173"/>
        <v>-</v>
      </c>
      <c r="Y811" s="11" t="str" cm="1">
        <f t="array" ref="Y811">IFERROR(_xlfn.IFS(B811=$U$1,"2",B811=$V$1,"2",J811="Yes","1")*1,"-")</f>
        <v>-</v>
      </c>
      <c r="Z811" s="11" t="str">
        <f t="shared" si="174"/>
        <v>-</v>
      </c>
      <c r="AA811" s="11" t="str">
        <f t="shared" si="175"/>
        <v>-</v>
      </c>
      <c r="AB811" s="2" t="str">
        <f t="shared" si="168"/>
        <v>-</v>
      </c>
      <c r="AC811" s="11" t="str">
        <f t="shared" si="169"/>
        <v>-</v>
      </c>
      <c r="AD811" s="11" t="str">
        <f t="shared" si="170"/>
        <v>-</v>
      </c>
      <c r="AE811" s="11" t="str">
        <f t="shared" si="171"/>
        <v>-</v>
      </c>
    </row>
    <row r="812" spans="10:31" x14ac:dyDescent="0.35">
      <c r="J812" s="2" t="str" cm="1">
        <f t="array" ref="J812">IFERROR(_xlfn.IFS('Pod Commentary'!B812='Data Validation'!$B$3,"No",'Pod Commentary'!B812='Data Validation'!$B$4,"Yes",'Pod Commentary'!B812='Data Validation'!$B$5,"Yes",'Pod Commentary'!B812='Data Validation'!$B$6,"Yes",'Pod Commentary'!B812='Data Validation'!$B$7,"Yes",'Pod Commentary'!B812='Data Validation'!$B$8,"No",'Pod Commentary'!B812='Data Validation'!$B$9,"Yes",'Pod Commentary'!B812='Data Validation'!$B$10,"Yes",'Pod Commentary'!B812='Data Validation'!$B$11,"-"),"-")</f>
        <v>-</v>
      </c>
      <c r="K812" s="2" t="str" cm="1">
        <f t="array" ref="K812">IFERROR(_xlfn.IFS(D812="Garage","No",B812='Data Validation'!$B$3,"Yes",'Pod Commentary'!B812='Data Validation'!$B$4,"No",'Pod Commentary'!B812='Data Validation'!$B$5,"No",'Pod Commentary'!B812='Data Validation'!$B$6,"No",'Pod Commentary'!B812='Data Validation'!$B$7,"No",'Pod Commentary'!B812='Data Validation'!$B$8,"Yes",'Pod Commentary'!B812='Data Validation'!$B$9,"No",'Pod Commentary'!B812='Data Validation'!$B$10,"No",'Pod Commentary'!B812='Data Validation'!$B$11,"No"),"-")</f>
        <v>-</v>
      </c>
      <c r="L812" s="2" t="str" cm="1">
        <f t="array" ref="L812">IFERROR(_xlfn.IFS(B812='Data Validation'!$B$6,"Yes",B812='Data Validation'!$B$7,"Yes"),"-")</f>
        <v>-</v>
      </c>
      <c r="R812" s="11" t="str">
        <f t="shared" si="163"/>
        <v>-</v>
      </c>
      <c r="S812" s="11" t="str">
        <f t="shared" si="164"/>
        <v>-</v>
      </c>
      <c r="T812" s="11" t="str">
        <f t="shared" si="165"/>
        <v>-</v>
      </c>
      <c r="U812" s="11" t="str">
        <f t="shared" si="166"/>
        <v>-</v>
      </c>
      <c r="V812" s="11" t="str">
        <f t="shared" si="167"/>
        <v>-</v>
      </c>
      <c r="W812" s="11" t="str">
        <f t="shared" si="172"/>
        <v>-</v>
      </c>
      <c r="X812" s="11" t="str">
        <f t="shared" si="173"/>
        <v>-</v>
      </c>
      <c r="Y812" s="11" t="str" cm="1">
        <f t="array" ref="Y812">IFERROR(_xlfn.IFS(B812=$U$1,"2",B812=$V$1,"2",J812="Yes","1")*1,"-")</f>
        <v>-</v>
      </c>
      <c r="Z812" s="11" t="str">
        <f t="shared" si="174"/>
        <v>-</v>
      </c>
      <c r="AA812" s="11" t="str">
        <f t="shared" si="175"/>
        <v>-</v>
      </c>
      <c r="AB812" s="2" t="str">
        <f t="shared" si="168"/>
        <v>-</v>
      </c>
      <c r="AC812" s="11" t="str">
        <f t="shared" si="169"/>
        <v>-</v>
      </c>
      <c r="AD812" s="11" t="str">
        <f t="shared" si="170"/>
        <v>-</v>
      </c>
      <c r="AE812" s="11" t="str">
        <f t="shared" si="171"/>
        <v>-</v>
      </c>
    </row>
    <row r="813" spans="10:31" x14ac:dyDescent="0.35">
      <c r="J813" s="2" t="str" cm="1">
        <f t="array" ref="J813">IFERROR(_xlfn.IFS('Pod Commentary'!B813='Data Validation'!$B$3,"No",'Pod Commentary'!B813='Data Validation'!$B$4,"Yes",'Pod Commentary'!B813='Data Validation'!$B$5,"Yes",'Pod Commentary'!B813='Data Validation'!$B$6,"Yes",'Pod Commentary'!B813='Data Validation'!$B$7,"Yes",'Pod Commentary'!B813='Data Validation'!$B$8,"No",'Pod Commentary'!B813='Data Validation'!$B$9,"Yes",'Pod Commentary'!B813='Data Validation'!$B$10,"Yes",'Pod Commentary'!B813='Data Validation'!$B$11,"-"),"-")</f>
        <v>-</v>
      </c>
      <c r="K813" s="2" t="str" cm="1">
        <f t="array" ref="K813">IFERROR(_xlfn.IFS(D813="Garage","No",B813='Data Validation'!$B$3,"Yes",'Pod Commentary'!B813='Data Validation'!$B$4,"No",'Pod Commentary'!B813='Data Validation'!$B$5,"No",'Pod Commentary'!B813='Data Validation'!$B$6,"No",'Pod Commentary'!B813='Data Validation'!$B$7,"No",'Pod Commentary'!B813='Data Validation'!$B$8,"Yes",'Pod Commentary'!B813='Data Validation'!$B$9,"No",'Pod Commentary'!B813='Data Validation'!$B$10,"No",'Pod Commentary'!B813='Data Validation'!$B$11,"No"),"-")</f>
        <v>-</v>
      </c>
      <c r="L813" s="2" t="str" cm="1">
        <f t="array" ref="L813">IFERROR(_xlfn.IFS(B813='Data Validation'!$B$6,"Yes",B813='Data Validation'!$B$7,"Yes"),"-")</f>
        <v>-</v>
      </c>
      <c r="R813" s="11" t="str">
        <f t="shared" si="163"/>
        <v>-</v>
      </c>
      <c r="S813" s="11" t="str">
        <f t="shared" si="164"/>
        <v>-</v>
      </c>
      <c r="T813" s="11" t="str">
        <f t="shared" si="165"/>
        <v>-</v>
      </c>
      <c r="U813" s="11" t="str">
        <f t="shared" si="166"/>
        <v>-</v>
      </c>
      <c r="V813" s="11" t="str">
        <f t="shared" si="167"/>
        <v>-</v>
      </c>
      <c r="W813" s="11" t="str">
        <f t="shared" si="172"/>
        <v>-</v>
      </c>
      <c r="X813" s="11" t="str">
        <f t="shared" si="173"/>
        <v>-</v>
      </c>
      <c r="Y813" s="11" t="str" cm="1">
        <f t="array" ref="Y813">IFERROR(_xlfn.IFS(B813=$U$1,"2",B813=$V$1,"2",J813="Yes","1")*1,"-")</f>
        <v>-</v>
      </c>
      <c r="Z813" s="11" t="str">
        <f t="shared" si="174"/>
        <v>-</v>
      </c>
      <c r="AA813" s="11" t="str">
        <f t="shared" si="175"/>
        <v>-</v>
      </c>
      <c r="AB813" s="2" t="str">
        <f t="shared" si="168"/>
        <v>-</v>
      </c>
      <c r="AC813" s="11" t="str">
        <f t="shared" si="169"/>
        <v>-</v>
      </c>
      <c r="AD813" s="11" t="str">
        <f t="shared" si="170"/>
        <v>-</v>
      </c>
      <c r="AE813" s="11" t="str">
        <f t="shared" si="171"/>
        <v>-</v>
      </c>
    </row>
    <row r="814" spans="10:31" x14ac:dyDescent="0.35">
      <c r="J814" s="2" t="str" cm="1">
        <f t="array" ref="J814">IFERROR(_xlfn.IFS('Pod Commentary'!B814='Data Validation'!$B$3,"No",'Pod Commentary'!B814='Data Validation'!$B$4,"Yes",'Pod Commentary'!B814='Data Validation'!$B$5,"Yes",'Pod Commentary'!B814='Data Validation'!$B$6,"Yes",'Pod Commentary'!B814='Data Validation'!$B$7,"Yes",'Pod Commentary'!B814='Data Validation'!$B$8,"No",'Pod Commentary'!B814='Data Validation'!$B$9,"Yes",'Pod Commentary'!B814='Data Validation'!$B$10,"Yes",'Pod Commentary'!B814='Data Validation'!$B$11,"-"),"-")</f>
        <v>-</v>
      </c>
      <c r="K814" s="2" t="str" cm="1">
        <f t="array" ref="K814">IFERROR(_xlfn.IFS(D814="Garage","No",B814='Data Validation'!$B$3,"Yes",'Pod Commentary'!B814='Data Validation'!$B$4,"No",'Pod Commentary'!B814='Data Validation'!$B$5,"No",'Pod Commentary'!B814='Data Validation'!$B$6,"No",'Pod Commentary'!B814='Data Validation'!$B$7,"No",'Pod Commentary'!B814='Data Validation'!$B$8,"Yes",'Pod Commentary'!B814='Data Validation'!$B$9,"No",'Pod Commentary'!B814='Data Validation'!$B$10,"No",'Pod Commentary'!B814='Data Validation'!$B$11,"No"),"-")</f>
        <v>-</v>
      </c>
      <c r="L814" s="2" t="str" cm="1">
        <f t="array" ref="L814">IFERROR(_xlfn.IFS(B814='Data Validation'!$B$6,"Yes",B814='Data Validation'!$B$7,"Yes"),"-")</f>
        <v>-</v>
      </c>
      <c r="R814" s="11" t="str">
        <f t="shared" si="163"/>
        <v>-</v>
      </c>
      <c r="S814" s="11" t="str">
        <f t="shared" si="164"/>
        <v>-</v>
      </c>
      <c r="T814" s="11" t="str">
        <f t="shared" si="165"/>
        <v>-</v>
      </c>
      <c r="U814" s="11" t="str">
        <f t="shared" si="166"/>
        <v>-</v>
      </c>
      <c r="V814" s="11" t="str">
        <f t="shared" si="167"/>
        <v>-</v>
      </c>
      <c r="W814" s="11" t="str">
        <f t="shared" si="172"/>
        <v>-</v>
      </c>
      <c r="X814" s="11" t="str">
        <f t="shared" si="173"/>
        <v>-</v>
      </c>
      <c r="Y814" s="11" t="str" cm="1">
        <f t="array" ref="Y814">IFERROR(_xlfn.IFS(B814=$U$1,"2",B814=$V$1,"2",J814="Yes","1")*1,"-")</f>
        <v>-</v>
      </c>
      <c r="Z814" s="11" t="str">
        <f t="shared" si="174"/>
        <v>-</v>
      </c>
      <c r="AA814" s="11" t="str">
        <f t="shared" si="175"/>
        <v>-</v>
      </c>
      <c r="AB814" s="2" t="str">
        <f t="shared" si="168"/>
        <v>-</v>
      </c>
      <c r="AC814" s="11" t="str">
        <f t="shared" si="169"/>
        <v>-</v>
      </c>
      <c r="AD814" s="11" t="str">
        <f t="shared" si="170"/>
        <v>-</v>
      </c>
      <c r="AE814" s="11" t="str">
        <f t="shared" si="171"/>
        <v>-</v>
      </c>
    </row>
    <row r="815" spans="10:31" x14ac:dyDescent="0.35">
      <c r="J815" s="2" t="str" cm="1">
        <f t="array" ref="J815">IFERROR(_xlfn.IFS('Pod Commentary'!B815='Data Validation'!$B$3,"No",'Pod Commentary'!B815='Data Validation'!$B$4,"Yes",'Pod Commentary'!B815='Data Validation'!$B$5,"Yes",'Pod Commentary'!B815='Data Validation'!$B$6,"Yes",'Pod Commentary'!B815='Data Validation'!$B$7,"Yes",'Pod Commentary'!B815='Data Validation'!$B$8,"No",'Pod Commentary'!B815='Data Validation'!$B$9,"Yes",'Pod Commentary'!B815='Data Validation'!$B$10,"Yes",'Pod Commentary'!B815='Data Validation'!$B$11,"-"),"-")</f>
        <v>-</v>
      </c>
      <c r="K815" s="2" t="str" cm="1">
        <f t="array" ref="K815">IFERROR(_xlfn.IFS(D815="Garage","No",B815='Data Validation'!$B$3,"Yes",'Pod Commentary'!B815='Data Validation'!$B$4,"No",'Pod Commentary'!B815='Data Validation'!$B$5,"No",'Pod Commentary'!B815='Data Validation'!$B$6,"No",'Pod Commentary'!B815='Data Validation'!$B$7,"No",'Pod Commentary'!B815='Data Validation'!$B$8,"Yes",'Pod Commentary'!B815='Data Validation'!$B$9,"No",'Pod Commentary'!B815='Data Validation'!$B$10,"No",'Pod Commentary'!B815='Data Validation'!$B$11,"No"),"-")</f>
        <v>-</v>
      </c>
      <c r="L815" s="2" t="str" cm="1">
        <f t="array" ref="L815">IFERROR(_xlfn.IFS(B815='Data Validation'!$B$6,"Yes",B815='Data Validation'!$B$7,"Yes"),"-")</f>
        <v>-</v>
      </c>
      <c r="R815" s="11" t="str">
        <f t="shared" si="163"/>
        <v>-</v>
      </c>
      <c r="S815" s="11" t="str">
        <f t="shared" si="164"/>
        <v>-</v>
      </c>
      <c r="T815" s="11" t="str">
        <f t="shared" si="165"/>
        <v>-</v>
      </c>
      <c r="U815" s="11" t="str">
        <f t="shared" si="166"/>
        <v>-</v>
      </c>
      <c r="V815" s="11" t="str">
        <f t="shared" si="167"/>
        <v>-</v>
      </c>
      <c r="W815" s="11" t="str">
        <f t="shared" si="172"/>
        <v>-</v>
      </c>
      <c r="X815" s="11" t="str">
        <f t="shared" si="173"/>
        <v>-</v>
      </c>
      <c r="Y815" s="11" t="str" cm="1">
        <f t="array" ref="Y815">IFERROR(_xlfn.IFS(B815=$U$1,"2",B815=$V$1,"2",J815="Yes","1")*1,"-")</f>
        <v>-</v>
      </c>
      <c r="Z815" s="11" t="str">
        <f t="shared" si="174"/>
        <v>-</v>
      </c>
      <c r="AA815" s="11" t="str">
        <f t="shared" si="175"/>
        <v>-</v>
      </c>
      <c r="AB815" s="2" t="str">
        <f t="shared" si="168"/>
        <v>-</v>
      </c>
      <c r="AC815" s="11" t="str">
        <f t="shared" si="169"/>
        <v>-</v>
      </c>
      <c r="AD815" s="11" t="str">
        <f t="shared" si="170"/>
        <v>-</v>
      </c>
      <c r="AE815" s="11" t="str">
        <f t="shared" si="171"/>
        <v>-</v>
      </c>
    </row>
    <row r="816" spans="10:31" x14ac:dyDescent="0.35">
      <c r="J816" s="2" t="str" cm="1">
        <f t="array" ref="J816">IFERROR(_xlfn.IFS('Pod Commentary'!B816='Data Validation'!$B$3,"No",'Pod Commentary'!B816='Data Validation'!$B$4,"Yes",'Pod Commentary'!B816='Data Validation'!$B$5,"Yes",'Pod Commentary'!B816='Data Validation'!$B$6,"Yes",'Pod Commentary'!B816='Data Validation'!$B$7,"Yes",'Pod Commentary'!B816='Data Validation'!$B$8,"No",'Pod Commentary'!B816='Data Validation'!$B$9,"Yes",'Pod Commentary'!B816='Data Validation'!$B$10,"Yes",'Pod Commentary'!B816='Data Validation'!$B$11,"-"),"-")</f>
        <v>-</v>
      </c>
      <c r="K816" s="2" t="str" cm="1">
        <f t="array" ref="K816">IFERROR(_xlfn.IFS(D816="Garage","No",B816='Data Validation'!$B$3,"Yes",'Pod Commentary'!B816='Data Validation'!$B$4,"No",'Pod Commentary'!B816='Data Validation'!$B$5,"No",'Pod Commentary'!B816='Data Validation'!$B$6,"No",'Pod Commentary'!B816='Data Validation'!$B$7,"No",'Pod Commentary'!B816='Data Validation'!$B$8,"Yes",'Pod Commentary'!B816='Data Validation'!$B$9,"No",'Pod Commentary'!B816='Data Validation'!$B$10,"No",'Pod Commentary'!B816='Data Validation'!$B$11,"No"),"-")</f>
        <v>-</v>
      </c>
      <c r="L816" s="2" t="str" cm="1">
        <f t="array" ref="L816">IFERROR(_xlfn.IFS(B816='Data Validation'!$B$6,"Yes",B816='Data Validation'!$B$7,"Yes"),"-")</f>
        <v>-</v>
      </c>
      <c r="R816" s="11" t="str">
        <f t="shared" si="163"/>
        <v>-</v>
      </c>
      <c r="S816" s="11" t="str">
        <f t="shared" si="164"/>
        <v>-</v>
      </c>
      <c r="T816" s="11" t="str">
        <f t="shared" si="165"/>
        <v>-</v>
      </c>
      <c r="U816" s="11" t="str">
        <f t="shared" si="166"/>
        <v>-</v>
      </c>
      <c r="V816" s="11" t="str">
        <f t="shared" si="167"/>
        <v>-</v>
      </c>
      <c r="W816" s="11" t="str">
        <f t="shared" si="172"/>
        <v>-</v>
      </c>
      <c r="X816" s="11" t="str">
        <f t="shared" si="173"/>
        <v>-</v>
      </c>
      <c r="Y816" s="11" t="str" cm="1">
        <f t="array" ref="Y816">IFERROR(_xlfn.IFS(B816=$U$1,"2",B816=$V$1,"2",J816="Yes","1")*1,"-")</f>
        <v>-</v>
      </c>
      <c r="Z816" s="11" t="str">
        <f t="shared" si="174"/>
        <v>-</v>
      </c>
      <c r="AA816" s="11" t="str">
        <f t="shared" si="175"/>
        <v>-</v>
      </c>
      <c r="AB816" s="2" t="str">
        <f t="shared" si="168"/>
        <v>-</v>
      </c>
      <c r="AC816" s="11" t="str">
        <f t="shared" si="169"/>
        <v>-</v>
      </c>
      <c r="AD816" s="11" t="str">
        <f t="shared" si="170"/>
        <v>-</v>
      </c>
      <c r="AE816" s="11" t="str">
        <f t="shared" si="171"/>
        <v>-</v>
      </c>
    </row>
    <row r="817" spans="10:31" x14ac:dyDescent="0.35">
      <c r="J817" s="2" t="str" cm="1">
        <f t="array" ref="J817">IFERROR(_xlfn.IFS('Pod Commentary'!B817='Data Validation'!$B$3,"No",'Pod Commentary'!B817='Data Validation'!$B$4,"Yes",'Pod Commentary'!B817='Data Validation'!$B$5,"Yes",'Pod Commentary'!B817='Data Validation'!$B$6,"Yes",'Pod Commentary'!B817='Data Validation'!$B$7,"Yes",'Pod Commentary'!B817='Data Validation'!$B$8,"No",'Pod Commentary'!B817='Data Validation'!$B$9,"Yes",'Pod Commentary'!B817='Data Validation'!$B$10,"Yes",'Pod Commentary'!B817='Data Validation'!$B$11,"-"),"-")</f>
        <v>-</v>
      </c>
      <c r="K817" s="2" t="str" cm="1">
        <f t="array" ref="K817">IFERROR(_xlfn.IFS(D817="Garage","No",B817='Data Validation'!$B$3,"Yes",'Pod Commentary'!B817='Data Validation'!$B$4,"No",'Pod Commentary'!B817='Data Validation'!$B$5,"No",'Pod Commentary'!B817='Data Validation'!$B$6,"No",'Pod Commentary'!B817='Data Validation'!$B$7,"No",'Pod Commentary'!B817='Data Validation'!$B$8,"Yes",'Pod Commentary'!B817='Data Validation'!$B$9,"No",'Pod Commentary'!B817='Data Validation'!$B$10,"No",'Pod Commentary'!B817='Data Validation'!$B$11,"No"),"-")</f>
        <v>-</v>
      </c>
      <c r="L817" s="2" t="str" cm="1">
        <f t="array" ref="L817">IFERROR(_xlfn.IFS(B817='Data Validation'!$B$6,"Yes",B817='Data Validation'!$B$7,"Yes"),"-")</f>
        <v>-</v>
      </c>
      <c r="R817" s="11" t="str">
        <f t="shared" si="163"/>
        <v>-</v>
      </c>
      <c r="S817" s="11" t="str">
        <f t="shared" si="164"/>
        <v>-</v>
      </c>
      <c r="T817" s="11" t="str">
        <f t="shared" si="165"/>
        <v>-</v>
      </c>
      <c r="U817" s="11" t="str">
        <f t="shared" si="166"/>
        <v>-</v>
      </c>
      <c r="V817" s="11" t="str">
        <f t="shared" si="167"/>
        <v>-</v>
      </c>
      <c r="W817" s="11" t="str">
        <f t="shared" si="172"/>
        <v>-</v>
      </c>
      <c r="X817" s="11" t="str">
        <f t="shared" si="173"/>
        <v>-</v>
      </c>
      <c r="Y817" s="11" t="str" cm="1">
        <f t="array" ref="Y817">IFERROR(_xlfn.IFS(B817=$U$1,"2",B817=$V$1,"2",J817="Yes","1")*1,"-")</f>
        <v>-</v>
      </c>
      <c r="Z817" s="11" t="str">
        <f t="shared" si="174"/>
        <v>-</v>
      </c>
      <c r="AA817" s="11" t="str">
        <f t="shared" si="175"/>
        <v>-</v>
      </c>
      <c r="AB817" s="2" t="str">
        <f t="shared" si="168"/>
        <v>-</v>
      </c>
      <c r="AC817" s="11" t="str">
        <f t="shared" si="169"/>
        <v>-</v>
      </c>
      <c r="AD817" s="11" t="str">
        <f t="shared" si="170"/>
        <v>-</v>
      </c>
      <c r="AE817" s="11" t="str">
        <f t="shared" si="171"/>
        <v>-</v>
      </c>
    </row>
    <row r="818" spans="10:31" x14ac:dyDescent="0.35">
      <c r="J818" s="2" t="str" cm="1">
        <f t="array" ref="J818">IFERROR(_xlfn.IFS('Pod Commentary'!B818='Data Validation'!$B$3,"No",'Pod Commentary'!B818='Data Validation'!$B$4,"Yes",'Pod Commentary'!B818='Data Validation'!$B$5,"Yes",'Pod Commentary'!B818='Data Validation'!$B$6,"Yes",'Pod Commentary'!B818='Data Validation'!$B$7,"Yes",'Pod Commentary'!B818='Data Validation'!$B$8,"No",'Pod Commentary'!B818='Data Validation'!$B$9,"Yes",'Pod Commentary'!B818='Data Validation'!$B$10,"Yes",'Pod Commentary'!B818='Data Validation'!$B$11,"-"),"-")</f>
        <v>-</v>
      </c>
      <c r="K818" s="2" t="str" cm="1">
        <f t="array" ref="K818">IFERROR(_xlfn.IFS(D818="Garage","No",B818='Data Validation'!$B$3,"Yes",'Pod Commentary'!B818='Data Validation'!$B$4,"No",'Pod Commentary'!B818='Data Validation'!$B$5,"No",'Pod Commentary'!B818='Data Validation'!$B$6,"No",'Pod Commentary'!B818='Data Validation'!$B$7,"No",'Pod Commentary'!B818='Data Validation'!$B$8,"Yes",'Pod Commentary'!B818='Data Validation'!$B$9,"No",'Pod Commentary'!B818='Data Validation'!$B$10,"No",'Pod Commentary'!B818='Data Validation'!$B$11,"No"),"-")</f>
        <v>-</v>
      </c>
      <c r="L818" s="2" t="str" cm="1">
        <f t="array" ref="L818">IFERROR(_xlfn.IFS(B818='Data Validation'!$B$6,"Yes",B818='Data Validation'!$B$7,"Yes"),"-")</f>
        <v>-</v>
      </c>
      <c r="R818" s="11" t="str">
        <f t="shared" si="163"/>
        <v>-</v>
      </c>
      <c r="S818" s="11" t="str">
        <f t="shared" si="164"/>
        <v>-</v>
      </c>
      <c r="T818" s="11" t="str">
        <f t="shared" si="165"/>
        <v>-</v>
      </c>
      <c r="U818" s="11" t="str">
        <f t="shared" si="166"/>
        <v>-</v>
      </c>
      <c r="V818" s="11" t="str">
        <f t="shared" si="167"/>
        <v>-</v>
      </c>
      <c r="W818" s="11" t="str">
        <f t="shared" si="172"/>
        <v>-</v>
      </c>
      <c r="X818" s="11" t="str">
        <f t="shared" si="173"/>
        <v>-</v>
      </c>
      <c r="Y818" s="11" t="str" cm="1">
        <f t="array" ref="Y818">IFERROR(_xlfn.IFS(B818=$U$1,"2",B818=$V$1,"2",J818="Yes","1")*1,"-")</f>
        <v>-</v>
      </c>
      <c r="Z818" s="11" t="str">
        <f t="shared" si="174"/>
        <v>-</v>
      </c>
      <c r="AA818" s="11" t="str">
        <f t="shared" si="175"/>
        <v>-</v>
      </c>
      <c r="AB818" s="2" t="str">
        <f t="shared" si="168"/>
        <v>-</v>
      </c>
      <c r="AC818" s="11" t="str">
        <f t="shared" si="169"/>
        <v>-</v>
      </c>
      <c r="AD818" s="11" t="str">
        <f t="shared" si="170"/>
        <v>-</v>
      </c>
      <c r="AE818" s="11" t="str">
        <f t="shared" si="171"/>
        <v>-</v>
      </c>
    </row>
    <row r="819" spans="10:31" x14ac:dyDescent="0.35">
      <c r="J819" s="2" t="str" cm="1">
        <f t="array" ref="J819">IFERROR(_xlfn.IFS('Pod Commentary'!B819='Data Validation'!$B$3,"No",'Pod Commentary'!B819='Data Validation'!$B$4,"Yes",'Pod Commentary'!B819='Data Validation'!$B$5,"Yes",'Pod Commentary'!B819='Data Validation'!$B$6,"Yes",'Pod Commentary'!B819='Data Validation'!$B$7,"Yes",'Pod Commentary'!B819='Data Validation'!$B$8,"No",'Pod Commentary'!B819='Data Validation'!$B$9,"Yes",'Pod Commentary'!B819='Data Validation'!$B$10,"Yes",'Pod Commentary'!B819='Data Validation'!$B$11,"-"),"-")</f>
        <v>-</v>
      </c>
      <c r="K819" s="2" t="str" cm="1">
        <f t="array" ref="K819">IFERROR(_xlfn.IFS(D819="Garage","No",B819='Data Validation'!$B$3,"Yes",'Pod Commentary'!B819='Data Validation'!$B$4,"No",'Pod Commentary'!B819='Data Validation'!$B$5,"No",'Pod Commentary'!B819='Data Validation'!$B$6,"No",'Pod Commentary'!B819='Data Validation'!$B$7,"No",'Pod Commentary'!B819='Data Validation'!$B$8,"Yes",'Pod Commentary'!B819='Data Validation'!$B$9,"No",'Pod Commentary'!B819='Data Validation'!$B$10,"No",'Pod Commentary'!B819='Data Validation'!$B$11,"No"),"-")</f>
        <v>-</v>
      </c>
      <c r="L819" s="2" t="str" cm="1">
        <f t="array" ref="L819">IFERROR(_xlfn.IFS(B819='Data Validation'!$B$6,"Yes",B819='Data Validation'!$B$7,"Yes"),"-")</f>
        <v>-</v>
      </c>
      <c r="R819" s="11" t="str">
        <f t="shared" si="163"/>
        <v>-</v>
      </c>
      <c r="S819" s="11" t="str">
        <f t="shared" si="164"/>
        <v>-</v>
      </c>
      <c r="T819" s="11" t="str">
        <f t="shared" si="165"/>
        <v>-</v>
      </c>
      <c r="U819" s="11" t="str">
        <f t="shared" si="166"/>
        <v>-</v>
      </c>
      <c r="V819" s="11" t="str">
        <f t="shared" si="167"/>
        <v>-</v>
      </c>
      <c r="W819" s="11" t="str">
        <f t="shared" si="172"/>
        <v>-</v>
      </c>
      <c r="X819" s="11" t="str">
        <f t="shared" si="173"/>
        <v>-</v>
      </c>
      <c r="Y819" s="11" t="str" cm="1">
        <f t="array" ref="Y819">IFERROR(_xlfn.IFS(B819=$U$1,"2",B819=$V$1,"2",J819="Yes","1")*1,"-")</f>
        <v>-</v>
      </c>
      <c r="Z819" s="11" t="str">
        <f t="shared" si="174"/>
        <v>-</v>
      </c>
      <c r="AA819" s="11" t="str">
        <f t="shared" si="175"/>
        <v>-</v>
      </c>
      <c r="AB819" s="2" t="str">
        <f t="shared" si="168"/>
        <v>-</v>
      </c>
      <c r="AC819" s="11" t="str">
        <f t="shared" si="169"/>
        <v>-</v>
      </c>
      <c r="AD819" s="11" t="str">
        <f t="shared" si="170"/>
        <v>-</v>
      </c>
      <c r="AE819" s="11" t="str">
        <f t="shared" si="171"/>
        <v>-</v>
      </c>
    </row>
    <row r="820" spans="10:31" x14ac:dyDescent="0.35">
      <c r="J820" s="2" t="str" cm="1">
        <f t="array" ref="J820">IFERROR(_xlfn.IFS('Pod Commentary'!B820='Data Validation'!$B$3,"No",'Pod Commentary'!B820='Data Validation'!$B$4,"Yes",'Pod Commentary'!B820='Data Validation'!$B$5,"Yes",'Pod Commentary'!B820='Data Validation'!$B$6,"Yes",'Pod Commentary'!B820='Data Validation'!$B$7,"Yes",'Pod Commentary'!B820='Data Validation'!$B$8,"No",'Pod Commentary'!B820='Data Validation'!$B$9,"Yes",'Pod Commentary'!B820='Data Validation'!$B$10,"Yes",'Pod Commentary'!B820='Data Validation'!$B$11,"-"),"-")</f>
        <v>-</v>
      </c>
      <c r="K820" s="2" t="str" cm="1">
        <f t="array" ref="K820">IFERROR(_xlfn.IFS(D820="Garage","No",B820='Data Validation'!$B$3,"Yes",'Pod Commentary'!B820='Data Validation'!$B$4,"No",'Pod Commentary'!B820='Data Validation'!$B$5,"No",'Pod Commentary'!B820='Data Validation'!$B$6,"No",'Pod Commentary'!B820='Data Validation'!$B$7,"No",'Pod Commentary'!B820='Data Validation'!$B$8,"Yes",'Pod Commentary'!B820='Data Validation'!$B$9,"No",'Pod Commentary'!B820='Data Validation'!$B$10,"No",'Pod Commentary'!B820='Data Validation'!$B$11,"No"),"-")</f>
        <v>-</v>
      </c>
      <c r="L820" s="2" t="str" cm="1">
        <f t="array" ref="L820">IFERROR(_xlfn.IFS(B820='Data Validation'!$B$6,"Yes",B820='Data Validation'!$B$7,"Yes"),"-")</f>
        <v>-</v>
      </c>
      <c r="R820" s="11" t="str">
        <f t="shared" si="163"/>
        <v>-</v>
      </c>
      <c r="S820" s="11" t="str">
        <f t="shared" si="164"/>
        <v>-</v>
      </c>
      <c r="T820" s="11" t="str">
        <f t="shared" si="165"/>
        <v>-</v>
      </c>
      <c r="U820" s="11" t="str">
        <f t="shared" si="166"/>
        <v>-</v>
      </c>
      <c r="V820" s="11" t="str">
        <f t="shared" si="167"/>
        <v>-</v>
      </c>
      <c r="W820" s="11" t="str">
        <f t="shared" si="172"/>
        <v>-</v>
      </c>
      <c r="X820" s="11" t="str">
        <f t="shared" si="173"/>
        <v>-</v>
      </c>
      <c r="Y820" s="11" t="str" cm="1">
        <f t="array" ref="Y820">IFERROR(_xlfn.IFS(B820=$U$1,"2",B820=$V$1,"2",J820="Yes","1")*1,"-")</f>
        <v>-</v>
      </c>
      <c r="Z820" s="11" t="str">
        <f t="shared" si="174"/>
        <v>-</v>
      </c>
      <c r="AA820" s="11" t="str">
        <f t="shared" si="175"/>
        <v>-</v>
      </c>
      <c r="AB820" s="2" t="str">
        <f t="shared" si="168"/>
        <v>-</v>
      </c>
      <c r="AC820" s="11" t="str">
        <f t="shared" si="169"/>
        <v>-</v>
      </c>
      <c r="AD820" s="11" t="str">
        <f t="shared" si="170"/>
        <v>-</v>
      </c>
      <c r="AE820" s="11" t="str">
        <f t="shared" si="171"/>
        <v>-</v>
      </c>
    </row>
    <row r="821" spans="10:31" x14ac:dyDescent="0.35">
      <c r="J821" s="2" t="str" cm="1">
        <f t="array" ref="J821">IFERROR(_xlfn.IFS('Pod Commentary'!B821='Data Validation'!$B$3,"No",'Pod Commentary'!B821='Data Validation'!$B$4,"Yes",'Pod Commentary'!B821='Data Validation'!$B$5,"Yes",'Pod Commentary'!B821='Data Validation'!$B$6,"Yes",'Pod Commentary'!B821='Data Validation'!$B$7,"Yes",'Pod Commentary'!B821='Data Validation'!$B$8,"No",'Pod Commentary'!B821='Data Validation'!$B$9,"Yes",'Pod Commentary'!B821='Data Validation'!$B$10,"Yes",'Pod Commentary'!B821='Data Validation'!$B$11,"-"),"-")</f>
        <v>-</v>
      </c>
      <c r="K821" s="2" t="str" cm="1">
        <f t="array" ref="K821">IFERROR(_xlfn.IFS(D821="Garage","No",B821='Data Validation'!$B$3,"Yes",'Pod Commentary'!B821='Data Validation'!$B$4,"No",'Pod Commentary'!B821='Data Validation'!$B$5,"No",'Pod Commentary'!B821='Data Validation'!$B$6,"No",'Pod Commentary'!B821='Data Validation'!$B$7,"No",'Pod Commentary'!B821='Data Validation'!$B$8,"Yes",'Pod Commentary'!B821='Data Validation'!$B$9,"No",'Pod Commentary'!B821='Data Validation'!$B$10,"No",'Pod Commentary'!B821='Data Validation'!$B$11,"No"),"-")</f>
        <v>-</v>
      </c>
      <c r="L821" s="2" t="str" cm="1">
        <f t="array" ref="L821">IFERROR(_xlfn.IFS(B821='Data Validation'!$B$6,"Yes",B821='Data Validation'!$B$7,"Yes"),"-")</f>
        <v>-</v>
      </c>
      <c r="R821" s="11" t="str">
        <f t="shared" si="163"/>
        <v>-</v>
      </c>
      <c r="S821" s="11" t="str">
        <f t="shared" si="164"/>
        <v>-</v>
      </c>
      <c r="T821" s="11" t="str">
        <f t="shared" si="165"/>
        <v>-</v>
      </c>
      <c r="U821" s="11" t="str">
        <f t="shared" si="166"/>
        <v>-</v>
      </c>
      <c r="V821" s="11" t="str">
        <f t="shared" si="167"/>
        <v>-</v>
      </c>
      <c r="W821" s="11" t="str">
        <f t="shared" si="172"/>
        <v>-</v>
      </c>
      <c r="X821" s="11" t="str">
        <f t="shared" si="173"/>
        <v>-</v>
      </c>
      <c r="Y821" s="11" t="str" cm="1">
        <f t="array" ref="Y821">IFERROR(_xlfn.IFS(B821=$U$1,"2",B821=$V$1,"2",J821="Yes","1")*1,"-")</f>
        <v>-</v>
      </c>
      <c r="Z821" s="11" t="str">
        <f t="shared" si="174"/>
        <v>-</v>
      </c>
      <c r="AA821" s="11" t="str">
        <f t="shared" si="175"/>
        <v>-</v>
      </c>
      <c r="AB821" s="2" t="str">
        <f t="shared" si="168"/>
        <v>-</v>
      </c>
      <c r="AC821" s="11" t="str">
        <f t="shared" si="169"/>
        <v>-</v>
      </c>
      <c r="AD821" s="11" t="str">
        <f t="shared" si="170"/>
        <v>-</v>
      </c>
      <c r="AE821" s="11" t="str">
        <f t="shared" si="171"/>
        <v>-</v>
      </c>
    </row>
    <row r="822" spans="10:31" x14ac:dyDescent="0.35">
      <c r="J822" s="2" t="str" cm="1">
        <f t="array" ref="J822">IFERROR(_xlfn.IFS('Pod Commentary'!B822='Data Validation'!$B$3,"No",'Pod Commentary'!B822='Data Validation'!$B$4,"Yes",'Pod Commentary'!B822='Data Validation'!$B$5,"Yes",'Pod Commentary'!B822='Data Validation'!$B$6,"Yes",'Pod Commentary'!B822='Data Validation'!$B$7,"Yes",'Pod Commentary'!B822='Data Validation'!$B$8,"No",'Pod Commentary'!B822='Data Validation'!$B$9,"Yes",'Pod Commentary'!B822='Data Validation'!$B$10,"Yes",'Pod Commentary'!B822='Data Validation'!$B$11,"-"),"-")</f>
        <v>-</v>
      </c>
      <c r="K822" s="2" t="str" cm="1">
        <f t="array" ref="K822">IFERROR(_xlfn.IFS(D822="Garage","No",B822='Data Validation'!$B$3,"Yes",'Pod Commentary'!B822='Data Validation'!$B$4,"No",'Pod Commentary'!B822='Data Validation'!$B$5,"No",'Pod Commentary'!B822='Data Validation'!$B$6,"No",'Pod Commentary'!B822='Data Validation'!$B$7,"No",'Pod Commentary'!B822='Data Validation'!$B$8,"Yes",'Pod Commentary'!B822='Data Validation'!$B$9,"No",'Pod Commentary'!B822='Data Validation'!$B$10,"No",'Pod Commentary'!B822='Data Validation'!$B$11,"No"),"-")</f>
        <v>-</v>
      </c>
      <c r="L822" s="2" t="str" cm="1">
        <f t="array" ref="L822">IFERROR(_xlfn.IFS(B822='Data Validation'!$B$6,"Yes",B822='Data Validation'!$B$7,"Yes"),"-")</f>
        <v>-</v>
      </c>
      <c r="R822" s="11" t="str">
        <f t="shared" si="163"/>
        <v>-</v>
      </c>
      <c r="S822" s="11" t="str">
        <f t="shared" si="164"/>
        <v>-</v>
      </c>
      <c r="T822" s="11" t="str">
        <f t="shared" si="165"/>
        <v>-</v>
      </c>
      <c r="U822" s="11" t="str">
        <f t="shared" si="166"/>
        <v>-</v>
      </c>
      <c r="V822" s="11" t="str">
        <f t="shared" si="167"/>
        <v>-</v>
      </c>
      <c r="W822" s="11" t="str">
        <f t="shared" si="172"/>
        <v>-</v>
      </c>
      <c r="X822" s="11" t="str">
        <f t="shared" si="173"/>
        <v>-</v>
      </c>
      <c r="Y822" s="11" t="str" cm="1">
        <f t="array" ref="Y822">IFERROR(_xlfn.IFS(B822=$U$1,"2",B822=$V$1,"2",J822="Yes","1")*1,"-")</f>
        <v>-</v>
      </c>
      <c r="Z822" s="11" t="str">
        <f t="shared" si="174"/>
        <v>-</v>
      </c>
      <c r="AA822" s="11" t="str">
        <f t="shared" si="175"/>
        <v>-</v>
      </c>
      <c r="AB822" s="2" t="str">
        <f t="shared" si="168"/>
        <v>-</v>
      </c>
      <c r="AC822" s="11" t="str">
        <f t="shared" si="169"/>
        <v>-</v>
      </c>
      <c r="AD822" s="11" t="str">
        <f t="shared" si="170"/>
        <v>-</v>
      </c>
      <c r="AE822" s="11" t="str">
        <f t="shared" si="171"/>
        <v>-</v>
      </c>
    </row>
    <row r="823" spans="10:31" x14ac:dyDescent="0.35">
      <c r="J823" s="2" t="str" cm="1">
        <f t="array" ref="J823">IFERROR(_xlfn.IFS('Pod Commentary'!B823='Data Validation'!$B$3,"No",'Pod Commentary'!B823='Data Validation'!$B$4,"Yes",'Pod Commentary'!B823='Data Validation'!$B$5,"Yes",'Pod Commentary'!B823='Data Validation'!$B$6,"Yes",'Pod Commentary'!B823='Data Validation'!$B$7,"Yes",'Pod Commentary'!B823='Data Validation'!$B$8,"No",'Pod Commentary'!B823='Data Validation'!$B$9,"Yes",'Pod Commentary'!B823='Data Validation'!$B$10,"Yes",'Pod Commentary'!B823='Data Validation'!$B$11,"-"),"-")</f>
        <v>-</v>
      </c>
      <c r="K823" s="2" t="str" cm="1">
        <f t="array" ref="K823">IFERROR(_xlfn.IFS(D823="Garage","No",B823='Data Validation'!$B$3,"Yes",'Pod Commentary'!B823='Data Validation'!$B$4,"No",'Pod Commentary'!B823='Data Validation'!$B$5,"No",'Pod Commentary'!B823='Data Validation'!$B$6,"No",'Pod Commentary'!B823='Data Validation'!$B$7,"No",'Pod Commentary'!B823='Data Validation'!$B$8,"Yes",'Pod Commentary'!B823='Data Validation'!$B$9,"No",'Pod Commentary'!B823='Data Validation'!$B$10,"No",'Pod Commentary'!B823='Data Validation'!$B$11,"No"),"-")</f>
        <v>-</v>
      </c>
      <c r="L823" s="2" t="str" cm="1">
        <f t="array" ref="L823">IFERROR(_xlfn.IFS(B823='Data Validation'!$B$6,"Yes",B823='Data Validation'!$B$7,"Yes"),"-")</f>
        <v>-</v>
      </c>
      <c r="R823" s="11" t="str">
        <f t="shared" si="163"/>
        <v>-</v>
      </c>
      <c r="S823" s="11" t="str">
        <f t="shared" si="164"/>
        <v>-</v>
      </c>
      <c r="T823" s="11" t="str">
        <f t="shared" si="165"/>
        <v>-</v>
      </c>
      <c r="U823" s="11" t="str">
        <f t="shared" si="166"/>
        <v>-</v>
      </c>
      <c r="V823" s="11" t="str">
        <f t="shared" si="167"/>
        <v>-</v>
      </c>
      <c r="W823" s="11" t="str">
        <f t="shared" si="172"/>
        <v>-</v>
      </c>
      <c r="X823" s="11" t="str">
        <f t="shared" si="173"/>
        <v>-</v>
      </c>
      <c r="Y823" s="11" t="str" cm="1">
        <f t="array" ref="Y823">IFERROR(_xlfn.IFS(B823=$U$1,"2",B823=$V$1,"2",J823="Yes","1")*1,"-")</f>
        <v>-</v>
      </c>
      <c r="Z823" s="11" t="str">
        <f t="shared" si="174"/>
        <v>-</v>
      </c>
      <c r="AA823" s="11" t="str">
        <f t="shared" si="175"/>
        <v>-</v>
      </c>
      <c r="AB823" s="2" t="str">
        <f t="shared" si="168"/>
        <v>-</v>
      </c>
      <c r="AC823" s="11" t="str">
        <f t="shared" si="169"/>
        <v>-</v>
      </c>
      <c r="AD823" s="11" t="str">
        <f t="shared" si="170"/>
        <v>-</v>
      </c>
      <c r="AE823" s="11" t="str">
        <f t="shared" si="171"/>
        <v>-</v>
      </c>
    </row>
    <row r="824" spans="10:31" x14ac:dyDescent="0.35">
      <c r="J824" s="2" t="str" cm="1">
        <f t="array" ref="J824">IFERROR(_xlfn.IFS('Pod Commentary'!B824='Data Validation'!$B$3,"No",'Pod Commentary'!B824='Data Validation'!$B$4,"Yes",'Pod Commentary'!B824='Data Validation'!$B$5,"Yes",'Pod Commentary'!B824='Data Validation'!$B$6,"Yes",'Pod Commentary'!B824='Data Validation'!$B$7,"Yes",'Pod Commentary'!B824='Data Validation'!$B$8,"No",'Pod Commentary'!B824='Data Validation'!$B$9,"Yes",'Pod Commentary'!B824='Data Validation'!$B$10,"Yes",'Pod Commentary'!B824='Data Validation'!$B$11,"-"),"-")</f>
        <v>-</v>
      </c>
      <c r="K824" s="2" t="str" cm="1">
        <f t="array" ref="K824">IFERROR(_xlfn.IFS(D824="Garage","No",B824='Data Validation'!$B$3,"Yes",'Pod Commentary'!B824='Data Validation'!$B$4,"No",'Pod Commentary'!B824='Data Validation'!$B$5,"No",'Pod Commentary'!B824='Data Validation'!$B$6,"No",'Pod Commentary'!B824='Data Validation'!$B$7,"No",'Pod Commentary'!B824='Data Validation'!$B$8,"Yes",'Pod Commentary'!B824='Data Validation'!$B$9,"No",'Pod Commentary'!B824='Data Validation'!$B$10,"No",'Pod Commentary'!B824='Data Validation'!$B$11,"No"),"-")</f>
        <v>-</v>
      </c>
      <c r="L824" s="2" t="str" cm="1">
        <f t="array" ref="L824">IFERROR(_xlfn.IFS(B824='Data Validation'!$B$6,"Yes",B824='Data Validation'!$B$7,"Yes"),"-")</f>
        <v>-</v>
      </c>
      <c r="R824" s="11" t="str">
        <f t="shared" si="163"/>
        <v>-</v>
      </c>
      <c r="S824" s="11" t="str">
        <f t="shared" si="164"/>
        <v>-</v>
      </c>
      <c r="T824" s="11" t="str">
        <f t="shared" si="165"/>
        <v>-</v>
      </c>
      <c r="U824" s="11" t="str">
        <f t="shared" si="166"/>
        <v>-</v>
      </c>
      <c r="V824" s="11" t="str">
        <f t="shared" si="167"/>
        <v>-</v>
      </c>
      <c r="W824" s="11" t="str">
        <f t="shared" si="172"/>
        <v>-</v>
      </c>
      <c r="X824" s="11" t="str">
        <f t="shared" si="173"/>
        <v>-</v>
      </c>
      <c r="Y824" s="11" t="str" cm="1">
        <f t="array" ref="Y824">IFERROR(_xlfn.IFS(B824=$U$1,"2",B824=$V$1,"2",J824="Yes","1")*1,"-")</f>
        <v>-</v>
      </c>
      <c r="Z824" s="11" t="str">
        <f t="shared" si="174"/>
        <v>-</v>
      </c>
      <c r="AA824" s="11" t="str">
        <f t="shared" si="175"/>
        <v>-</v>
      </c>
      <c r="AB824" s="2" t="str">
        <f t="shared" si="168"/>
        <v>-</v>
      </c>
      <c r="AC824" s="11" t="str">
        <f t="shared" si="169"/>
        <v>-</v>
      </c>
      <c r="AD824" s="11" t="str">
        <f t="shared" si="170"/>
        <v>-</v>
      </c>
      <c r="AE824" s="11" t="str">
        <f t="shared" si="171"/>
        <v>-</v>
      </c>
    </row>
    <row r="825" spans="10:31" x14ac:dyDescent="0.35">
      <c r="J825" s="2" t="str" cm="1">
        <f t="array" ref="J825">IFERROR(_xlfn.IFS('Pod Commentary'!B825='Data Validation'!$B$3,"No",'Pod Commentary'!B825='Data Validation'!$B$4,"Yes",'Pod Commentary'!B825='Data Validation'!$B$5,"Yes",'Pod Commentary'!B825='Data Validation'!$B$6,"Yes",'Pod Commentary'!B825='Data Validation'!$B$7,"Yes",'Pod Commentary'!B825='Data Validation'!$B$8,"No",'Pod Commentary'!B825='Data Validation'!$B$9,"Yes",'Pod Commentary'!B825='Data Validation'!$B$10,"Yes",'Pod Commentary'!B825='Data Validation'!$B$11,"-"),"-")</f>
        <v>-</v>
      </c>
      <c r="K825" s="2" t="str" cm="1">
        <f t="array" ref="K825">IFERROR(_xlfn.IFS(D825="Garage","No",B825='Data Validation'!$B$3,"Yes",'Pod Commentary'!B825='Data Validation'!$B$4,"No",'Pod Commentary'!B825='Data Validation'!$B$5,"No",'Pod Commentary'!B825='Data Validation'!$B$6,"No",'Pod Commentary'!B825='Data Validation'!$B$7,"No",'Pod Commentary'!B825='Data Validation'!$B$8,"Yes",'Pod Commentary'!B825='Data Validation'!$B$9,"No",'Pod Commentary'!B825='Data Validation'!$B$10,"No",'Pod Commentary'!B825='Data Validation'!$B$11,"No"),"-")</f>
        <v>-</v>
      </c>
      <c r="L825" s="2" t="str" cm="1">
        <f t="array" ref="L825">IFERROR(_xlfn.IFS(B825='Data Validation'!$B$6,"Yes",B825='Data Validation'!$B$7,"Yes"),"-")</f>
        <v>-</v>
      </c>
      <c r="R825" s="11" t="str">
        <f t="shared" si="163"/>
        <v>-</v>
      </c>
      <c r="S825" s="11" t="str">
        <f t="shared" si="164"/>
        <v>-</v>
      </c>
      <c r="T825" s="11" t="str">
        <f t="shared" si="165"/>
        <v>-</v>
      </c>
      <c r="U825" s="11" t="str">
        <f t="shared" si="166"/>
        <v>-</v>
      </c>
      <c r="V825" s="11" t="str">
        <f t="shared" si="167"/>
        <v>-</v>
      </c>
      <c r="W825" s="11" t="str">
        <f t="shared" si="172"/>
        <v>-</v>
      </c>
      <c r="X825" s="11" t="str">
        <f t="shared" si="173"/>
        <v>-</v>
      </c>
      <c r="Y825" s="11" t="str" cm="1">
        <f t="array" ref="Y825">IFERROR(_xlfn.IFS(B825=$U$1,"2",B825=$V$1,"2",J825="Yes","1")*1,"-")</f>
        <v>-</v>
      </c>
      <c r="Z825" s="11" t="str">
        <f t="shared" si="174"/>
        <v>-</v>
      </c>
      <c r="AA825" s="11" t="str">
        <f t="shared" si="175"/>
        <v>-</v>
      </c>
      <c r="AB825" s="2" t="str">
        <f t="shared" si="168"/>
        <v>-</v>
      </c>
      <c r="AC825" s="11" t="str">
        <f t="shared" si="169"/>
        <v>-</v>
      </c>
      <c r="AD825" s="11" t="str">
        <f t="shared" si="170"/>
        <v>-</v>
      </c>
      <c r="AE825" s="11" t="str">
        <f t="shared" si="171"/>
        <v>-</v>
      </c>
    </row>
    <row r="826" spans="10:31" x14ac:dyDescent="0.35">
      <c r="J826" s="2" t="str" cm="1">
        <f t="array" ref="J826">IFERROR(_xlfn.IFS('Pod Commentary'!B826='Data Validation'!$B$3,"No",'Pod Commentary'!B826='Data Validation'!$B$4,"Yes",'Pod Commentary'!B826='Data Validation'!$B$5,"Yes",'Pod Commentary'!B826='Data Validation'!$B$6,"Yes",'Pod Commentary'!B826='Data Validation'!$B$7,"Yes",'Pod Commentary'!B826='Data Validation'!$B$8,"No",'Pod Commentary'!B826='Data Validation'!$B$9,"Yes",'Pod Commentary'!B826='Data Validation'!$B$10,"Yes",'Pod Commentary'!B826='Data Validation'!$B$11,"-"),"-")</f>
        <v>-</v>
      </c>
      <c r="K826" s="2" t="str" cm="1">
        <f t="array" ref="K826">IFERROR(_xlfn.IFS(D826="Garage","No",B826='Data Validation'!$B$3,"Yes",'Pod Commentary'!B826='Data Validation'!$B$4,"No",'Pod Commentary'!B826='Data Validation'!$B$5,"No",'Pod Commentary'!B826='Data Validation'!$B$6,"No",'Pod Commentary'!B826='Data Validation'!$B$7,"No",'Pod Commentary'!B826='Data Validation'!$B$8,"Yes",'Pod Commentary'!B826='Data Validation'!$B$9,"No",'Pod Commentary'!B826='Data Validation'!$B$10,"No",'Pod Commentary'!B826='Data Validation'!$B$11,"No"),"-")</f>
        <v>-</v>
      </c>
      <c r="L826" s="2" t="str" cm="1">
        <f t="array" ref="L826">IFERROR(_xlfn.IFS(B826='Data Validation'!$B$6,"Yes",B826='Data Validation'!$B$7,"Yes"),"-")</f>
        <v>-</v>
      </c>
      <c r="R826" s="11" t="str">
        <f t="shared" si="163"/>
        <v>-</v>
      </c>
      <c r="S826" s="11" t="str">
        <f t="shared" si="164"/>
        <v>-</v>
      </c>
      <c r="T826" s="11" t="str">
        <f t="shared" si="165"/>
        <v>-</v>
      </c>
      <c r="U826" s="11" t="str">
        <f t="shared" si="166"/>
        <v>-</v>
      </c>
      <c r="V826" s="11" t="str">
        <f t="shared" si="167"/>
        <v>-</v>
      </c>
      <c r="W826" s="11" t="str">
        <f t="shared" si="172"/>
        <v>-</v>
      </c>
      <c r="X826" s="11" t="str">
        <f t="shared" si="173"/>
        <v>-</v>
      </c>
      <c r="Y826" s="11" t="str" cm="1">
        <f t="array" ref="Y826">IFERROR(_xlfn.IFS(B826=$U$1,"2",B826=$V$1,"2",J826="Yes","1")*1,"-")</f>
        <v>-</v>
      </c>
      <c r="Z826" s="11" t="str">
        <f t="shared" si="174"/>
        <v>-</v>
      </c>
      <c r="AA826" s="11" t="str">
        <f t="shared" si="175"/>
        <v>-</v>
      </c>
      <c r="AB826" s="2" t="str">
        <f t="shared" si="168"/>
        <v>-</v>
      </c>
      <c r="AC826" s="11" t="str">
        <f t="shared" si="169"/>
        <v>-</v>
      </c>
      <c r="AD826" s="11" t="str">
        <f t="shared" si="170"/>
        <v>-</v>
      </c>
      <c r="AE826" s="11" t="str">
        <f t="shared" si="171"/>
        <v>-</v>
      </c>
    </row>
    <row r="827" spans="10:31" x14ac:dyDescent="0.35">
      <c r="J827" s="2" t="str" cm="1">
        <f t="array" ref="J827">IFERROR(_xlfn.IFS('Pod Commentary'!B827='Data Validation'!$B$3,"No",'Pod Commentary'!B827='Data Validation'!$B$4,"Yes",'Pod Commentary'!B827='Data Validation'!$B$5,"Yes",'Pod Commentary'!B827='Data Validation'!$B$6,"Yes",'Pod Commentary'!B827='Data Validation'!$B$7,"Yes",'Pod Commentary'!B827='Data Validation'!$B$8,"No",'Pod Commentary'!B827='Data Validation'!$B$9,"Yes",'Pod Commentary'!B827='Data Validation'!$B$10,"Yes",'Pod Commentary'!B827='Data Validation'!$B$11,"-"),"-")</f>
        <v>-</v>
      </c>
      <c r="K827" s="2" t="str" cm="1">
        <f t="array" ref="K827">IFERROR(_xlfn.IFS(D827="Garage","No",B827='Data Validation'!$B$3,"Yes",'Pod Commentary'!B827='Data Validation'!$B$4,"No",'Pod Commentary'!B827='Data Validation'!$B$5,"No",'Pod Commentary'!B827='Data Validation'!$B$6,"No",'Pod Commentary'!B827='Data Validation'!$B$7,"No",'Pod Commentary'!B827='Data Validation'!$B$8,"Yes",'Pod Commentary'!B827='Data Validation'!$B$9,"No",'Pod Commentary'!B827='Data Validation'!$B$10,"No",'Pod Commentary'!B827='Data Validation'!$B$11,"No"),"-")</f>
        <v>-</v>
      </c>
      <c r="L827" s="2" t="str" cm="1">
        <f t="array" ref="L827">IFERROR(_xlfn.IFS(B827='Data Validation'!$B$6,"Yes",B827='Data Validation'!$B$7,"Yes"),"-")</f>
        <v>-</v>
      </c>
      <c r="R827" s="11" t="str">
        <f t="shared" si="163"/>
        <v>-</v>
      </c>
      <c r="S827" s="11" t="str">
        <f t="shared" si="164"/>
        <v>-</v>
      </c>
      <c r="T827" s="11" t="str">
        <f t="shared" si="165"/>
        <v>-</v>
      </c>
      <c r="U827" s="11" t="str">
        <f t="shared" si="166"/>
        <v>-</v>
      </c>
      <c r="V827" s="11" t="str">
        <f t="shared" si="167"/>
        <v>-</v>
      </c>
      <c r="W827" s="11" t="str">
        <f t="shared" si="172"/>
        <v>-</v>
      </c>
      <c r="X827" s="11" t="str">
        <f t="shared" si="173"/>
        <v>-</v>
      </c>
      <c r="Y827" s="11" t="str" cm="1">
        <f t="array" ref="Y827">IFERROR(_xlfn.IFS(B827=$U$1,"2",B827=$V$1,"2",J827="Yes","1")*1,"-")</f>
        <v>-</v>
      </c>
      <c r="Z827" s="11" t="str">
        <f t="shared" si="174"/>
        <v>-</v>
      </c>
      <c r="AA827" s="11" t="str">
        <f t="shared" si="175"/>
        <v>-</v>
      </c>
      <c r="AB827" s="2" t="str">
        <f t="shared" si="168"/>
        <v>-</v>
      </c>
      <c r="AC827" s="11" t="str">
        <f t="shared" si="169"/>
        <v>-</v>
      </c>
      <c r="AD827" s="11" t="str">
        <f t="shared" si="170"/>
        <v>-</v>
      </c>
      <c r="AE827" s="11" t="str">
        <f t="shared" si="171"/>
        <v>-</v>
      </c>
    </row>
    <row r="828" spans="10:31" x14ac:dyDescent="0.35">
      <c r="J828" s="2" t="str" cm="1">
        <f t="array" ref="J828">IFERROR(_xlfn.IFS('Pod Commentary'!B828='Data Validation'!$B$3,"No",'Pod Commentary'!B828='Data Validation'!$B$4,"Yes",'Pod Commentary'!B828='Data Validation'!$B$5,"Yes",'Pod Commentary'!B828='Data Validation'!$B$6,"Yes",'Pod Commentary'!B828='Data Validation'!$B$7,"Yes",'Pod Commentary'!B828='Data Validation'!$B$8,"No",'Pod Commentary'!B828='Data Validation'!$B$9,"Yes",'Pod Commentary'!B828='Data Validation'!$B$10,"Yes",'Pod Commentary'!B828='Data Validation'!$B$11,"-"),"-")</f>
        <v>-</v>
      </c>
      <c r="K828" s="2" t="str" cm="1">
        <f t="array" ref="K828">IFERROR(_xlfn.IFS(D828="Garage","No",B828='Data Validation'!$B$3,"Yes",'Pod Commentary'!B828='Data Validation'!$B$4,"No",'Pod Commentary'!B828='Data Validation'!$B$5,"No",'Pod Commentary'!B828='Data Validation'!$B$6,"No",'Pod Commentary'!B828='Data Validation'!$B$7,"No",'Pod Commentary'!B828='Data Validation'!$B$8,"Yes",'Pod Commentary'!B828='Data Validation'!$B$9,"No",'Pod Commentary'!B828='Data Validation'!$B$10,"No",'Pod Commentary'!B828='Data Validation'!$B$11,"No"),"-")</f>
        <v>-</v>
      </c>
      <c r="L828" s="2" t="str" cm="1">
        <f t="array" ref="L828">IFERROR(_xlfn.IFS(B828='Data Validation'!$B$6,"Yes",B828='Data Validation'!$B$7,"Yes"),"-")</f>
        <v>-</v>
      </c>
      <c r="R828" s="11" t="str">
        <f t="shared" si="163"/>
        <v>-</v>
      </c>
      <c r="S828" s="11" t="str">
        <f t="shared" si="164"/>
        <v>-</v>
      </c>
      <c r="T828" s="11" t="str">
        <f t="shared" si="165"/>
        <v>-</v>
      </c>
      <c r="U828" s="11" t="str">
        <f t="shared" si="166"/>
        <v>-</v>
      </c>
      <c r="V828" s="11" t="str">
        <f t="shared" si="167"/>
        <v>-</v>
      </c>
      <c r="W828" s="11" t="str">
        <f t="shared" si="172"/>
        <v>-</v>
      </c>
      <c r="X828" s="11" t="str">
        <f t="shared" si="173"/>
        <v>-</v>
      </c>
      <c r="Y828" s="11" t="str" cm="1">
        <f t="array" ref="Y828">IFERROR(_xlfn.IFS(B828=$U$1,"2",B828=$V$1,"2",J828="Yes","1")*1,"-")</f>
        <v>-</v>
      </c>
      <c r="Z828" s="11" t="str">
        <f t="shared" si="174"/>
        <v>-</v>
      </c>
      <c r="AA828" s="11" t="str">
        <f t="shared" si="175"/>
        <v>-</v>
      </c>
      <c r="AB828" s="2" t="str">
        <f t="shared" si="168"/>
        <v>-</v>
      </c>
      <c r="AC828" s="11" t="str">
        <f t="shared" si="169"/>
        <v>-</v>
      </c>
      <c r="AD828" s="11" t="str">
        <f t="shared" si="170"/>
        <v>-</v>
      </c>
      <c r="AE828" s="11" t="str">
        <f t="shared" si="171"/>
        <v>-</v>
      </c>
    </row>
    <row r="829" spans="10:31" x14ac:dyDescent="0.35">
      <c r="J829" s="2" t="str" cm="1">
        <f t="array" ref="J829">IFERROR(_xlfn.IFS('Pod Commentary'!B829='Data Validation'!$B$3,"No",'Pod Commentary'!B829='Data Validation'!$B$4,"Yes",'Pod Commentary'!B829='Data Validation'!$B$5,"Yes",'Pod Commentary'!B829='Data Validation'!$B$6,"Yes",'Pod Commentary'!B829='Data Validation'!$B$7,"Yes",'Pod Commentary'!B829='Data Validation'!$B$8,"No",'Pod Commentary'!B829='Data Validation'!$B$9,"Yes",'Pod Commentary'!B829='Data Validation'!$B$10,"Yes",'Pod Commentary'!B829='Data Validation'!$B$11,"-"),"-")</f>
        <v>-</v>
      </c>
      <c r="K829" s="2" t="str" cm="1">
        <f t="array" ref="K829">IFERROR(_xlfn.IFS(D829="Garage","No",B829='Data Validation'!$B$3,"Yes",'Pod Commentary'!B829='Data Validation'!$B$4,"No",'Pod Commentary'!B829='Data Validation'!$B$5,"No",'Pod Commentary'!B829='Data Validation'!$B$6,"No",'Pod Commentary'!B829='Data Validation'!$B$7,"No",'Pod Commentary'!B829='Data Validation'!$B$8,"Yes",'Pod Commentary'!B829='Data Validation'!$B$9,"No",'Pod Commentary'!B829='Data Validation'!$B$10,"No",'Pod Commentary'!B829='Data Validation'!$B$11,"No"),"-")</f>
        <v>-</v>
      </c>
      <c r="L829" s="2" t="str" cm="1">
        <f t="array" ref="L829">IFERROR(_xlfn.IFS(B829='Data Validation'!$B$6,"Yes",B829='Data Validation'!$B$7,"Yes"),"-")</f>
        <v>-</v>
      </c>
      <c r="R829" s="11" t="str">
        <f t="shared" si="163"/>
        <v>-</v>
      </c>
      <c r="S829" s="11" t="str">
        <f t="shared" si="164"/>
        <v>-</v>
      </c>
      <c r="T829" s="11" t="str">
        <f t="shared" si="165"/>
        <v>-</v>
      </c>
      <c r="U829" s="11" t="str">
        <f t="shared" si="166"/>
        <v>-</v>
      </c>
      <c r="V829" s="11" t="str">
        <f t="shared" si="167"/>
        <v>-</v>
      </c>
      <c r="W829" s="11" t="str">
        <f t="shared" si="172"/>
        <v>-</v>
      </c>
      <c r="X829" s="11" t="str">
        <f t="shared" si="173"/>
        <v>-</v>
      </c>
      <c r="Y829" s="11" t="str" cm="1">
        <f t="array" ref="Y829">IFERROR(_xlfn.IFS(B829=$U$1,"2",B829=$V$1,"2",J829="Yes","1")*1,"-")</f>
        <v>-</v>
      </c>
      <c r="Z829" s="11" t="str">
        <f t="shared" si="174"/>
        <v>-</v>
      </c>
      <c r="AA829" s="11" t="str">
        <f t="shared" si="175"/>
        <v>-</v>
      </c>
      <c r="AB829" s="2" t="str">
        <f t="shared" si="168"/>
        <v>-</v>
      </c>
      <c r="AC829" s="11" t="str">
        <f t="shared" si="169"/>
        <v>-</v>
      </c>
      <c r="AD829" s="11" t="str">
        <f t="shared" si="170"/>
        <v>-</v>
      </c>
      <c r="AE829" s="11" t="str">
        <f t="shared" si="171"/>
        <v>-</v>
      </c>
    </row>
    <row r="830" spans="10:31" x14ac:dyDescent="0.35">
      <c r="J830" s="2" t="str" cm="1">
        <f t="array" ref="J830">IFERROR(_xlfn.IFS('Pod Commentary'!B830='Data Validation'!$B$3,"No",'Pod Commentary'!B830='Data Validation'!$B$4,"Yes",'Pod Commentary'!B830='Data Validation'!$B$5,"Yes",'Pod Commentary'!B830='Data Validation'!$B$6,"Yes",'Pod Commentary'!B830='Data Validation'!$B$7,"Yes",'Pod Commentary'!B830='Data Validation'!$B$8,"No",'Pod Commentary'!B830='Data Validation'!$B$9,"Yes",'Pod Commentary'!B830='Data Validation'!$B$10,"Yes",'Pod Commentary'!B830='Data Validation'!$B$11,"-"),"-")</f>
        <v>-</v>
      </c>
      <c r="K830" s="2" t="str" cm="1">
        <f t="array" ref="K830">IFERROR(_xlfn.IFS(D830="Garage","No",B830='Data Validation'!$B$3,"Yes",'Pod Commentary'!B830='Data Validation'!$B$4,"No",'Pod Commentary'!B830='Data Validation'!$B$5,"No",'Pod Commentary'!B830='Data Validation'!$B$6,"No",'Pod Commentary'!B830='Data Validation'!$B$7,"No",'Pod Commentary'!B830='Data Validation'!$B$8,"Yes",'Pod Commentary'!B830='Data Validation'!$B$9,"No",'Pod Commentary'!B830='Data Validation'!$B$10,"No",'Pod Commentary'!B830='Data Validation'!$B$11,"No"),"-")</f>
        <v>-</v>
      </c>
      <c r="L830" s="2" t="str" cm="1">
        <f t="array" ref="L830">IFERROR(_xlfn.IFS(B830='Data Validation'!$B$6,"Yes",B830='Data Validation'!$B$7,"Yes"),"-")</f>
        <v>-</v>
      </c>
      <c r="R830" s="11" t="str">
        <f t="shared" si="163"/>
        <v>-</v>
      </c>
      <c r="S830" s="11" t="str">
        <f t="shared" si="164"/>
        <v>-</v>
      </c>
      <c r="T830" s="11" t="str">
        <f t="shared" si="165"/>
        <v>-</v>
      </c>
      <c r="U830" s="11" t="str">
        <f t="shared" si="166"/>
        <v>-</v>
      </c>
      <c r="V830" s="11" t="str">
        <f t="shared" si="167"/>
        <v>-</v>
      </c>
      <c r="W830" s="11" t="str">
        <f t="shared" si="172"/>
        <v>-</v>
      </c>
      <c r="X830" s="11" t="str">
        <f t="shared" si="173"/>
        <v>-</v>
      </c>
      <c r="Y830" s="11" t="str" cm="1">
        <f t="array" ref="Y830">IFERROR(_xlfn.IFS(B830=$U$1,"2",B830=$V$1,"2",J830="Yes","1")*1,"-")</f>
        <v>-</v>
      </c>
      <c r="Z830" s="11" t="str">
        <f t="shared" si="174"/>
        <v>-</v>
      </c>
      <c r="AA830" s="11" t="str">
        <f t="shared" si="175"/>
        <v>-</v>
      </c>
      <c r="AB830" s="2" t="str">
        <f t="shared" si="168"/>
        <v>-</v>
      </c>
      <c r="AC830" s="11" t="str">
        <f t="shared" si="169"/>
        <v>-</v>
      </c>
      <c r="AD830" s="11" t="str">
        <f t="shared" si="170"/>
        <v>-</v>
      </c>
      <c r="AE830" s="11" t="str">
        <f t="shared" si="171"/>
        <v>-</v>
      </c>
    </row>
    <row r="831" spans="10:31" x14ac:dyDescent="0.35">
      <c r="J831" s="2" t="str" cm="1">
        <f t="array" ref="J831">IFERROR(_xlfn.IFS('Pod Commentary'!B831='Data Validation'!$B$3,"No",'Pod Commentary'!B831='Data Validation'!$B$4,"Yes",'Pod Commentary'!B831='Data Validation'!$B$5,"Yes",'Pod Commentary'!B831='Data Validation'!$B$6,"Yes",'Pod Commentary'!B831='Data Validation'!$B$7,"Yes",'Pod Commentary'!B831='Data Validation'!$B$8,"No",'Pod Commentary'!B831='Data Validation'!$B$9,"Yes",'Pod Commentary'!B831='Data Validation'!$B$10,"Yes",'Pod Commentary'!B831='Data Validation'!$B$11,"-"),"-")</f>
        <v>-</v>
      </c>
      <c r="K831" s="2" t="str" cm="1">
        <f t="array" ref="K831">IFERROR(_xlfn.IFS(D831="Garage","No",B831='Data Validation'!$B$3,"Yes",'Pod Commentary'!B831='Data Validation'!$B$4,"No",'Pod Commentary'!B831='Data Validation'!$B$5,"No",'Pod Commentary'!B831='Data Validation'!$B$6,"No",'Pod Commentary'!B831='Data Validation'!$B$7,"No",'Pod Commentary'!B831='Data Validation'!$B$8,"Yes",'Pod Commentary'!B831='Data Validation'!$B$9,"No",'Pod Commentary'!B831='Data Validation'!$B$10,"No",'Pod Commentary'!B831='Data Validation'!$B$11,"No"),"-")</f>
        <v>-</v>
      </c>
      <c r="L831" s="2" t="str" cm="1">
        <f t="array" ref="L831">IFERROR(_xlfn.IFS(B831='Data Validation'!$B$6,"Yes",B831='Data Validation'!$B$7,"Yes"),"-")</f>
        <v>-</v>
      </c>
      <c r="R831" s="11" t="str">
        <f t="shared" si="163"/>
        <v>-</v>
      </c>
      <c r="S831" s="11" t="str">
        <f t="shared" si="164"/>
        <v>-</v>
      </c>
      <c r="T831" s="11" t="str">
        <f t="shared" si="165"/>
        <v>-</v>
      </c>
      <c r="U831" s="11" t="str">
        <f t="shared" si="166"/>
        <v>-</v>
      </c>
      <c r="V831" s="11" t="str">
        <f t="shared" si="167"/>
        <v>-</v>
      </c>
      <c r="W831" s="11" t="str">
        <f t="shared" si="172"/>
        <v>-</v>
      </c>
      <c r="X831" s="11" t="str">
        <f t="shared" si="173"/>
        <v>-</v>
      </c>
      <c r="Y831" s="11" t="str" cm="1">
        <f t="array" ref="Y831">IFERROR(_xlfn.IFS(B831=$U$1,"2",B831=$V$1,"2",J831="Yes","1")*1,"-")</f>
        <v>-</v>
      </c>
      <c r="Z831" s="11" t="str">
        <f t="shared" si="174"/>
        <v>-</v>
      </c>
      <c r="AA831" s="11" t="str">
        <f t="shared" si="175"/>
        <v>-</v>
      </c>
      <c r="AB831" s="2" t="str">
        <f t="shared" si="168"/>
        <v>-</v>
      </c>
      <c r="AC831" s="11" t="str">
        <f t="shared" si="169"/>
        <v>-</v>
      </c>
      <c r="AD831" s="11" t="str">
        <f t="shared" si="170"/>
        <v>-</v>
      </c>
      <c r="AE831" s="11" t="str">
        <f t="shared" si="171"/>
        <v>-</v>
      </c>
    </row>
    <row r="832" spans="10:31" x14ac:dyDescent="0.35">
      <c r="J832" s="2" t="str" cm="1">
        <f t="array" ref="J832">IFERROR(_xlfn.IFS('Pod Commentary'!B832='Data Validation'!$B$3,"No",'Pod Commentary'!B832='Data Validation'!$B$4,"Yes",'Pod Commentary'!B832='Data Validation'!$B$5,"Yes",'Pod Commentary'!B832='Data Validation'!$B$6,"Yes",'Pod Commentary'!B832='Data Validation'!$B$7,"Yes",'Pod Commentary'!B832='Data Validation'!$B$8,"No",'Pod Commentary'!B832='Data Validation'!$B$9,"Yes",'Pod Commentary'!B832='Data Validation'!$B$10,"Yes",'Pod Commentary'!B832='Data Validation'!$B$11,"-"),"-")</f>
        <v>-</v>
      </c>
      <c r="K832" s="2" t="str" cm="1">
        <f t="array" ref="K832">IFERROR(_xlfn.IFS(D832="Garage","No",B832='Data Validation'!$B$3,"Yes",'Pod Commentary'!B832='Data Validation'!$B$4,"No",'Pod Commentary'!B832='Data Validation'!$B$5,"No",'Pod Commentary'!B832='Data Validation'!$B$6,"No",'Pod Commentary'!B832='Data Validation'!$B$7,"No",'Pod Commentary'!B832='Data Validation'!$B$8,"Yes",'Pod Commentary'!B832='Data Validation'!$B$9,"No",'Pod Commentary'!B832='Data Validation'!$B$10,"No",'Pod Commentary'!B832='Data Validation'!$B$11,"No"),"-")</f>
        <v>-</v>
      </c>
      <c r="L832" s="2" t="str" cm="1">
        <f t="array" ref="L832">IFERROR(_xlfn.IFS(B832='Data Validation'!$B$6,"Yes",B832='Data Validation'!$B$7,"Yes"),"-")</f>
        <v>-</v>
      </c>
      <c r="R832" s="11" t="str">
        <f t="shared" si="163"/>
        <v>-</v>
      </c>
      <c r="S832" s="11" t="str">
        <f t="shared" si="164"/>
        <v>-</v>
      </c>
      <c r="T832" s="11" t="str">
        <f t="shared" si="165"/>
        <v>-</v>
      </c>
      <c r="U832" s="11" t="str">
        <f t="shared" si="166"/>
        <v>-</v>
      </c>
      <c r="V832" s="11" t="str">
        <f t="shared" si="167"/>
        <v>-</v>
      </c>
      <c r="W832" s="11" t="str">
        <f t="shared" si="172"/>
        <v>-</v>
      </c>
      <c r="X832" s="11" t="str">
        <f t="shared" si="173"/>
        <v>-</v>
      </c>
      <c r="Y832" s="11" t="str" cm="1">
        <f t="array" ref="Y832">IFERROR(_xlfn.IFS(B832=$U$1,"2",B832=$V$1,"2",J832="Yes","1")*1,"-")</f>
        <v>-</v>
      </c>
      <c r="Z832" s="11" t="str">
        <f t="shared" si="174"/>
        <v>-</v>
      </c>
      <c r="AA832" s="11" t="str">
        <f t="shared" si="175"/>
        <v>-</v>
      </c>
      <c r="AB832" s="2" t="str">
        <f t="shared" si="168"/>
        <v>-</v>
      </c>
      <c r="AC832" s="11" t="str">
        <f t="shared" si="169"/>
        <v>-</v>
      </c>
      <c r="AD832" s="11" t="str">
        <f t="shared" si="170"/>
        <v>-</v>
      </c>
      <c r="AE832" s="11" t="str">
        <f t="shared" si="171"/>
        <v>-</v>
      </c>
    </row>
    <row r="833" spans="10:31" x14ac:dyDescent="0.35">
      <c r="J833" s="2" t="str" cm="1">
        <f t="array" ref="J833">IFERROR(_xlfn.IFS('Pod Commentary'!B833='Data Validation'!$B$3,"No",'Pod Commentary'!B833='Data Validation'!$B$4,"Yes",'Pod Commentary'!B833='Data Validation'!$B$5,"Yes",'Pod Commentary'!B833='Data Validation'!$B$6,"Yes",'Pod Commentary'!B833='Data Validation'!$B$7,"Yes",'Pod Commentary'!B833='Data Validation'!$B$8,"No",'Pod Commentary'!B833='Data Validation'!$B$9,"Yes",'Pod Commentary'!B833='Data Validation'!$B$10,"Yes",'Pod Commentary'!B833='Data Validation'!$B$11,"-"),"-")</f>
        <v>-</v>
      </c>
      <c r="K833" s="2" t="str" cm="1">
        <f t="array" ref="K833">IFERROR(_xlfn.IFS(D833="Garage","No",B833='Data Validation'!$B$3,"Yes",'Pod Commentary'!B833='Data Validation'!$B$4,"No",'Pod Commentary'!B833='Data Validation'!$B$5,"No",'Pod Commentary'!B833='Data Validation'!$B$6,"No",'Pod Commentary'!B833='Data Validation'!$B$7,"No",'Pod Commentary'!B833='Data Validation'!$B$8,"Yes",'Pod Commentary'!B833='Data Validation'!$B$9,"No",'Pod Commentary'!B833='Data Validation'!$B$10,"No",'Pod Commentary'!B833='Data Validation'!$B$11,"No"),"-")</f>
        <v>-</v>
      </c>
      <c r="L833" s="2" t="str" cm="1">
        <f t="array" ref="L833">IFERROR(_xlfn.IFS(B833='Data Validation'!$B$6,"Yes",B833='Data Validation'!$B$7,"Yes"),"-")</f>
        <v>-</v>
      </c>
      <c r="R833" s="11" t="str">
        <f t="shared" si="163"/>
        <v>-</v>
      </c>
      <c r="S833" s="11" t="str">
        <f t="shared" si="164"/>
        <v>-</v>
      </c>
      <c r="T833" s="11" t="str">
        <f t="shared" si="165"/>
        <v>-</v>
      </c>
      <c r="U833" s="11" t="str">
        <f t="shared" si="166"/>
        <v>-</v>
      </c>
      <c r="V833" s="11" t="str">
        <f t="shared" si="167"/>
        <v>-</v>
      </c>
      <c r="W833" s="11" t="str">
        <f t="shared" si="172"/>
        <v>-</v>
      </c>
      <c r="X833" s="11" t="str">
        <f t="shared" si="173"/>
        <v>-</v>
      </c>
      <c r="Y833" s="11" t="str" cm="1">
        <f t="array" ref="Y833">IFERROR(_xlfn.IFS(B833=$U$1,"2",B833=$V$1,"2",J833="Yes","1")*1,"-")</f>
        <v>-</v>
      </c>
      <c r="Z833" s="11" t="str">
        <f t="shared" si="174"/>
        <v>-</v>
      </c>
      <c r="AA833" s="11" t="str">
        <f t="shared" si="175"/>
        <v>-</v>
      </c>
      <c r="AB833" s="2" t="str">
        <f t="shared" si="168"/>
        <v>-</v>
      </c>
      <c r="AC833" s="11" t="str">
        <f t="shared" si="169"/>
        <v>-</v>
      </c>
      <c r="AD833" s="11" t="str">
        <f t="shared" si="170"/>
        <v>-</v>
      </c>
      <c r="AE833" s="11" t="str">
        <f t="shared" si="171"/>
        <v>-</v>
      </c>
    </row>
    <row r="834" spans="10:31" x14ac:dyDescent="0.35">
      <c r="J834" s="2" t="str" cm="1">
        <f t="array" ref="J834">IFERROR(_xlfn.IFS('Pod Commentary'!B834='Data Validation'!$B$3,"No",'Pod Commentary'!B834='Data Validation'!$B$4,"Yes",'Pod Commentary'!B834='Data Validation'!$B$5,"Yes",'Pod Commentary'!B834='Data Validation'!$B$6,"Yes",'Pod Commentary'!B834='Data Validation'!$B$7,"Yes",'Pod Commentary'!B834='Data Validation'!$B$8,"No",'Pod Commentary'!B834='Data Validation'!$B$9,"Yes",'Pod Commentary'!B834='Data Validation'!$B$10,"Yes",'Pod Commentary'!B834='Data Validation'!$B$11,"-"),"-")</f>
        <v>-</v>
      </c>
      <c r="K834" s="2" t="str" cm="1">
        <f t="array" ref="K834">IFERROR(_xlfn.IFS(D834="Garage","No",B834='Data Validation'!$B$3,"Yes",'Pod Commentary'!B834='Data Validation'!$B$4,"No",'Pod Commentary'!B834='Data Validation'!$B$5,"No",'Pod Commentary'!B834='Data Validation'!$B$6,"No",'Pod Commentary'!B834='Data Validation'!$B$7,"No",'Pod Commentary'!B834='Data Validation'!$B$8,"Yes",'Pod Commentary'!B834='Data Validation'!$B$9,"No",'Pod Commentary'!B834='Data Validation'!$B$10,"No",'Pod Commentary'!B834='Data Validation'!$B$11,"No"),"-")</f>
        <v>-</v>
      </c>
      <c r="L834" s="2" t="str" cm="1">
        <f t="array" ref="L834">IFERROR(_xlfn.IFS(B834='Data Validation'!$B$6,"Yes",B834='Data Validation'!$B$7,"Yes"),"-")</f>
        <v>-</v>
      </c>
      <c r="R834" s="11" t="str">
        <f t="shared" si="163"/>
        <v>-</v>
      </c>
      <c r="S834" s="11" t="str">
        <f t="shared" si="164"/>
        <v>-</v>
      </c>
      <c r="T834" s="11" t="str">
        <f t="shared" si="165"/>
        <v>-</v>
      </c>
      <c r="U834" s="11" t="str">
        <f t="shared" si="166"/>
        <v>-</v>
      </c>
      <c r="V834" s="11" t="str">
        <f t="shared" si="167"/>
        <v>-</v>
      </c>
      <c r="W834" s="11" t="str">
        <f t="shared" si="172"/>
        <v>-</v>
      </c>
      <c r="X834" s="11" t="str">
        <f t="shared" si="173"/>
        <v>-</v>
      </c>
      <c r="Y834" s="11" t="str" cm="1">
        <f t="array" ref="Y834">IFERROR(_xlfn.IFS(B834=$U$1,"2",B834=$V$1,"2",J834="Yes","1")*1,"-")</f>
        <v>-</v>
      </c>
      <c r="Z834" s="11" t="str">
        <f t="shared" si="174"/>
        <v>-</v>
      </c>
      <c r="AA834" s="11" t="str">
        <f t="shared" si="175"/>
        <v>-</v>
      </c>
      <c r="AB834" s="2" t="str">
        <f t="shared" si="168"/>
        <v>-</v>
      </c>
      <c r="AC834" s="11" t="str">
        <f t="shared" si="169"/>
        <v>-</v>
      </c>
      <c r="AD834" s="11" t="str">
        <f t="shared" si="170"/>
        <v>-</v>
      </c>
      <c r="AE834" s="11" t="str">
        <f t="shared" si="171"/>
        <v>-</v>
      </c>
    </row>
    <row r="835" spans="10:31" x14ac:dyDescent="0.35">
      <c r="J835" s="2" t="str" cm="1">
        <f t="array" ref="J835">IFERROR(_xlfn.IFS('Pod Commentary'!B835='Data Validation'!$B$3,"No",'Pod Commentary'!B835='Data Validation'!$B$4,"Yes",'Pod Commentary'!B835='Data Validation'!$B$5,"Yes",'Pod Commentary'!B835='Data Validation'!$B$6,"Yes",'Pod Commentary'!B835='Data Validation'!$B$7,"Yes",'Pod Commentary'!B835='Data Validation'!$B$8,"No",'Pod Commentary'!B835='Data Validation'!$B$9,"Yes",'Pod Commentary'!B835='Data Validation'!$B$10,"Yes",'Pod Commentary'!B835='Data Validation'!$B$11,"-"),"-")</f>
        <v>-</v>
      </c>
      <c r="K835" s="2" t="str" cm="1">
        <f t="array" ref="K835">IFERROR(_xlfn.IFS(D835="Garage","No",B835='Data Validation'!$B$3,"Yes",'Pod Commentary'!B835='Data Validation'!$B$4,"No",'Pod Commentary'!B835='Data Validation'!$B$5,"No",'Pod Commentary'!B835='Data Validation'!$B$6,"No",'Pod Commentary'!B835='Data Validation'!$B$7,"No",'Pod Commentary'!B835='Data Validation'!$B$8,"Yes",'Pod Commentary'!B835='Data Validation'!$B$9,"No",'Pod Commentary'!B835='Data Validation'!$B$10,"No",'Pod Commentary'!B835='Data Validation'!$B$11,"No"),"-")</f>
        <v>-</v>
      </c>
      <c r="L835" s="2" t="str" cm="1">
        <f t="array" ref="L835">IFERROR(_xlfn.IFS(B835='Data Validation'!$B$6,"Yes",B835='Data Validation'!$B$7,"Yes"),"-")</f>
        <v>-</v>
      </c>
      <c r="R835" s="11" t="str">
        <f t="shared" ref="R835:R898" si="176">IFERROR(IF($B835=$R$1,"1","-")*1,"-")</f>
        <v>-</v>
      </c>
      <c r="S835" s="11" t="str">
        <f t="shared" ref="S835:S898" si="177">IFERROR(IF($B835=$S$1,"1","-")*1,"-")</f>
        <v>-</v>
      </c>
      <c r="T835" s="11" t="str">
        <f t="shared" ref="T835:T898" si="178">IFERROR(IF($B835=$T$1,"1","-")*1,"-")</f>
        <v>-</v>
      </c>
      <c r="U835" s="11" t="str">
        <f t="shared" ref="U835:U898" si="179">IFERROR(IF($B835=$U$1,"1","-")*1,"-")</f>
        <v>-</v>
      </c>
      <c r="V835" s="11" t="str">
        <f t="shared" ref="V835:V898" si="180">IFERROR(IF($B835=$V$1,"1","-")*1,"-")</f>
        <v>-</v>
      </c>
      <c r="W835" s="11" t="str">
        <f t="shared" si="172"/>
        <v>-</v>
      </c>
      <c r="X835" s="11" t="str">
        <f t="shared" si="173"/>
        <v>-</v>
      </c>
      <c r="Y835" s="11" t="str" cm="1">
        <f t="array" ref="Y835">IFERROR(_xlfn.IFS(B835=$U$1,"2",B835=$V$1,"2",J835="Yes","1")*1,"-")</f>
        <v>-</v>
      </c>
      <c r="Z835" s="11" t="str">
        <f t="shared" si="174"/>
        <v>-</v>
      </c>
      <c r="AA835" s="11" t="str">
        <f t="shared" si="175"/>
        <v>-</v>
      </c>
      <c r="AB835" s="2" t="str">
        <f t="shared" ref="AB835:AB898" si="181">IFERROR(IF(O835="Yes","1","-")*1,"-")</f>
        <v>-</v>
      </c>
      <c r="AC835" s="11" t="str">
        <f t="shared" ref="AC835:AC898" si="182">IFERROR(IF($B835=$AC$1,"1","-")*1,"-")</f>
        <v>-</v>
      </c>
      <c r="AD835" s="11" t="str">
        <f t="shared" ref="AD835:AD898" si="183">IFERROR(IF($B835=$AD$1,"1","-")*1,"-")</f>
        <v>-</v>
      </c>
      <c r="AE835" s="11" t="str">
        <f t="shared" ref="AE835:AE898" si="184">IFERROR(IF($B835=$AE$1,"1","-")*1,"-")</f>
        <v>-</v>
      </c>
    </row>
    <row r="836" spans="10:31" x14ac:dyDescent="0.35">
      <c r="J836" s="2" t="str" cm="1">
        <f t="array" ref="J836">IFERROR(_xlfn.IFS('Pod Commentary'!B836='Data Validation'!$B$3,"No",'Pod Commentary'!B836='Data Validation'!$B$4,"Yes",'Pod Commentary'!B836='Data Validation'!$B$5,"Yes",'Pod Commentary'!B836='Data Validation'!$B$6,"Yes",'Pod Commentary'!B836='Data Validation'!$B$7,"Yes",'Pod Commentary'!B836='Data Validation'!$B$8,"No",'Pod Commentary'!B836='Data Validation'!$B$9,"Yes",'Pod Commentary'!B836='Data Validation'!$B$10,"Yes",'Pod Commentary'!B836='Data Validation'!$B$11,"-"),"-")</f>
        <v>-</v>
      </c>
      <c r="K836" s="2" t="str" cm="1">
        <f t="array" ref="K836">IFERROR(_xlfn.IFS(D836="Garage","No",B836='Data Validation'!$B$3,"Yes",'Pod Commentary'!B836='Data Validation'!$B$4,"No",'Pod Commentary'!B836='Data Validation'!$B$5,"No",'Pod Commentary'!B836='Data Validation'!$B$6,"No",'Pod Commentary'!B836='Data Validation'!$B$7,"No",'Pod Commentary'!B836='Data Validation'!$B$8,"Yes",'Pod Commentary'!B836='Data Validation'!$B$9,"No",'Pod Commentary'!B836='Data Validation'!$B$10,"No",'Pod Commentary'!B836='Data Validation'!$B$11,"No"),"-")</f>
        <v>-</v>
      </c>
      <c r="L836" s="2" t="str" cm="1">
        <f t="array" ref="L836">IFERROR(_xlfn.IFS(B836='Data Validation'!$B$6,"Yes",B836='Data Validation'!$B$7,"Yes"),"-")</f>
        <v>-</v>
      </c>
      <c r="R836" s="11" t="str">
        <f t="shared" si="176"/>
        <v>-</v>
      </c>
      <c r="S836" s="11" t="str">
        <f t="shared" si="177"/>
        <v>-</v>
      </c>
      <c r="T836" s="11" t="str">
        <f t="shared" si="178"/>
        <v>-</v>
      </c>
      <c r="U836" s="11" t="str">
        <f t="shared" si="179"/>
        <v>-</v>
      </c>
      <c r="V836" s="11" t="str">
        <f t="shared" si="180"/>
        <v>-</v>
      </c>
      <c r="W836" s="11" t="str">
        <f t="shared" si="172"/>
        <v>-</v>
      </c>
      <c r="X836" s="11" t="str">
        <f t="shared" si="173"/>
        <v>-</v>
      </c>
      <c r="Y836" s="11" t="str" cm="1">
        <f t="array" ref="Y836">IFERROR(_xlfn.IFS(B836=$U$1,"2",B836=$V$1,"2",J836="Yes","1")*1,"-")</f>
        <v>-</v>
      </c>
      <c r="Z836" s="11" t="str">
        <f t="shared" si="174"/>
        <v>-</v>
      </c>
      <c r="AA836" s="11" t="str">
        <f t="shared" si="175"/>
        <v>-</v>
      </c>
      <c r="AB836" s="2" t="str">
        <f t="shared" si="181"/>
        <v>-</v>
      </c>
      <c r="AC836" s="11" t="str">
        <f t="shared" si="182"/>
        <v>-</v>
      </c>
      <c r="AD836" s="11" t="str">
        <f t="shared" si="183"/>
        <v>-</v>
      </c>
      <c r="AE836" s="11" t="str">
        <f t="shared" si="184"/>
        <v>-</v>
      </c>
    </row>
    <row r="837" spans="10:31" x14ac:dyDescent="0.35">
      <c r="J837" s="2" t="str" cm="1">
        <f t="array" ref="J837">IFERROR(_xlfn.IFS('Pod Commentary'!B837='Data Validation'!$B$3,"No",'Pod Commentary'!B837='Data Validation'!$B$4,"Yes",'Pod Commentary'!B837='Data Validation'!$B$5,"Yes",'Pod Commentary'!B837='Data Validation'!$B$6,"Yes",'Pod Commentary'!B837='Data Validation'!$B$7,"Yes",'Pod Commentary'!B837='Data Validation'!$B$8,"No",'Pod Commentary'!B837='Data Validation'!$B$9,"Yes",'Pod Commentary'!B837='Data Validation'!$B$10,"Yes",'Pod Commentary'!B837='Data Validation'!$B$11,"-"),"-")</f>
        <v>-</v>
      </c>
      <c r="K837" s="2" t="str" cm="1">
        <f t="array" ref="K837">IFERROR(_xlfn.IFS(D837="Garage","No",B837='Data Validation'!$B$3,"Yes",'Pod Commentary'!B837='Data Validation'!$B$4,"No",'Pod Commentary'!B837='Data Validation'!$B$5,"No",'Pod Commentary'!B837='Data Validation'!$B$6,"No",'Pod Commentary'!B837='Data Validation'!$B$7,"No",'Pod Commentary'!B837='Data Validation'!$B$8,"Yes",'Pod Commentary'!B837='Data Validation'!$B$9,"No",'Pod Commentary'!B837='Data Validation'!$B$10,"No",'Pod Commentary'!B837='Data Validation'!$B$11,"No"),"-")</f>
        <v>-</v>
      </c>
      <c r="L837" s="2" t="str" cm="1">
        <f t="array" ref="L837">IFERROR(_xlfn.IFS(B837='Data Validation'!$B$6,"Yes",B837='Data Validation'!$B$7,"Yes"),"-")</f>
        <v>-</v>
      </c>
      <c r="R837" s="11" t="str">
        <f t="shared" si="176"/>
        <v>-</v>
      </c>
      <c r="S837" s="11" t="str">
        <f t="shared" si="177"/>
        <v>-</v>
      </c>
      <c r="T837" s="11" t="str">
        <f t="shared" si="178"/>
        <v>-</v>
      </c>
      <c r="U837" s="11" t="str">
        <f t="shared" si="179"/>
        <v>-</v>
      </c>
      <c r="V837" s="11" t="str">
        <f t="shared" si="180"/>
        <v>-</v>
      </c>
      <c r="W837" s="11" t="str">
        <f t="shared" si="172"/>
        <v>-</v>
      </c>
      <c r="X837" s="11" t="str">
        <f t="shared" si="173"/>
        <v>-</v>
      </c>
      <c r="Y837" s="11" t="str" cm="1">
        <f t="array" ref="Y837">IFERROR(_xlfn.IFS(B837=$U$1,"2",B837=$V$1,"2",J837="Yes","1")*1,"-")</f>
        <v>-</v>
      </c>
      <c r="Z837" s="11" t="str">
        <f t="shared" si="174"/>
        <v>-</v>
      </c>
      <c r="AA837" s="11" t="str">
        <f t="shared" si="175"/>
        <v>-</v>
      </c>
      <c r="AB837" s="2" t="str">
        <f t="shared" si="181"/>
        <v>-</v>
      </c>
      <c r="AC837" s="11" t="str">
        <f t="shared" si="182"/>
        <v>-</v>
      </c>
      <c r="AD837" s="11" t="str">
        <f t="shared" si="183"/>
        <v>-</v>
      </c>
      <c r="AE837" s="11" t="str">
        <f t="shared" si="184"/>
        <v>-</v>
      </c>
    </row>
    <row r="838" spans="10:31" x14ac:dyDescent="0.35">
      <c r="J838" s="2" t="str" cm="1">
        <f t="array" ref="J838">IFERROR(_xlfn.IFS('Pod Commentary'!B838='Data Validation'!$B$3,"No",'Pod Commentary'!B838='Data Validation'!$B$4,"Yes",'Pod Commentary'!B838='Data Validation'!$B$5,"Yes",'Pod Commentary'!B838='Data Validation'!$B$6,"Yes",'Pod Commentary'!B838='Data Validation'!$B$7,"Yes",'Pod Commentary'!B838='Data Validation'!$B$8,"No",'Pod Commentary'!B838='Data Validation'!$B$9,"Yes",'Pod Commentary'!B838='Data Validation'!$B$10,"Yes",'Pod Commentary'!B838='Data Validation'!$B$11,"-"),"-")</f>
        <v>-</v>
      </c>
      <c r="K838" s="2" t="str" cm="1">
        <f t="array" ref="K838">IFERROR(_xlfn.IFS(D838="Garage","No",B838='Data Validation'!$B$3,"Yes",'Pod Commentary'!B838='Data Validation'!$B$4,"No",'Pod Commentary'!B838='Data Validation'!$B$5,"No",'Pod Commentary'!B838='Data Validation'!$B$6,"No",'Pod Commentary'!B838='Data Validation'!$B$7,"No",'Pod Commentary'!B838='Data Validation'!$B$8,"Yes",'Pod Commentary'!B838='Data Validation'!$B$9,"No",'Pod Commentary'!B838='Data Validation'!$B$10,"No",'Pod Commentary'!B838='Data Validation'!$B$11,"No"),"-")</f>
        <v>-</v>
      </c>
      <c r="L838" s="2" t="str" cm="1">
        <f t="array" ref="L838">IFERROR(_xlfn.IFS(B838='Data Validation'!$B$6,"Yes",B838='Data Validation'!$B$7,"Yes"),"-")</f>
        <v>-</v>
      </c>
      <c r="R838" s="11" t="str">
        <f t="shared" si="176"/>
        <v>-</v>
      </c>
      <c r="S838" s="11" t="str">
        <f t="shared" si="177"/>
        <v>-</v>
      </c>
      <c r="T838" s="11" t="str">
        <f t="shared" si="178"/>
        <v>-</v>
      </c>
      <c r="U838" s="11" t="str">
        <f t="shared" si="179"/>
        <v>-</v>
      </c>
      <c r="V838" s="11" t="str">
        <f t="shared" si="180"/>
        <v>-</v>
      </c>
      <c r="W838" s="11" t="str">
        <f t="shared" si="172"/>
        <v>-</v>
      </c>
      <c r="X838" s="11" t="str">
        <f t="shared" si="173"/>
        <v>-</v>
      </c>
      <c r="Y838" s="11" t="str" cm="1">
        <f t="array" ref="Y838">IFERROR(_xlfn.IFS(B838=$U$1,"2",B838=$V$1,"2",J838="Yes","1")*1,"-")</f>
        <v>-</v>
      </c>
      <c r="Z838" s="11" t="str">
        <f t="shared" si="174"/>
        <v>-</v>
      </c>
      <c r="AA838" s="11" t="str">
        <f t="shared" si="175"/>
        <v>-</v>
      </c>
      <c r="AB838" s="2" t="str">
        <f t="shared" si="181"/>
        <v>-</v>
      </c>
      <c r="AC838" s="11" t="str">
        <f t="shared" si="182"/>
        <v>-</v>
      </c>
      <c r="AD838" s="11" t="str">
        <f t="shared" si="183"/>
        <v>-</v>
      </c>
      <c r="AE838" s="11" t="str">
        <f t="shared" si="184"/>
        <v>-</v>
      </c>
    </row>
    <row r="839" spans="10:31" x14ac:dyDescent="0.35">
      <c r="J839" s="2" t="str" cm="1">
        <f t="array" ref="J839">IFERROR(_xlfn.IFS('Pod Commentary'!B839='Data Validation'!$B$3,"No",'Pod Commentary'!B839='Data Validation'!$B$4,"Yes",'Pod Commentary'!B839='Data Validation'!$B$5,"Yes",'Pod Commentary'!B839='Data Validation'!$B$6,"Yes",'Pod Commentary'!B839='Data Validation'!$B$7,"Yes",'Pod Commentary'!B839='Data Validation'!$B$8,"No",'Pod Commentary'!B839='Data Validation'!$B$9,"Yes",'Pod Commentary'!B839='Data Validation'!$B$10,"Yes",'Pod Commentary'!B839='Data Validation'!$B$11,"-"),"-")</f>
        <v>-</v>
      </c>
      <c r="K839" s="2" t="str" cm="1">
        <f t="array" ref="K839">IFERROR(_xlfn.IFS(D839="Garage","No",B839='Data Validation'!$B$3,"Yes",'Pod Commentary'!B839='Data Validation'!$B$4,"No",'Pod Commentary'!B839='Data Validation'!$B$5,"No",'Pod Commentary'!B839='Data Validation'!$B$6,"No",'Pod Commentary'!B839='Data Validation'!$B$7,"No",'Pod Commentary'!B839='Data Validation'!$B$8,"Yes",'Pod Commentary'!B839='Data Validation'!$B$9,"No",'Pod Commentary'!B839='Data Validation'!$B$10,"No",'Pod Commentary'!B839='Data Validation'!$B$11,"No"),"-")</f>
        <v>-</v>
      </c>
      <c r="L839" s="2" t="str" cm="1">
        <f t="array" ref="L839">IFERROR(_xlfn.IFS(B839='Data Validation'!$B$6,"Yes",B839='Data Validation'!$B$7,"Yes"),"-")</f>
        <v>-</v>
      </c>
      <c r="R839" s="11" t="str">
        <f t="shared" si="176"/>
        <v>-</v>
      </c>
      <c r="S839" s="11" t="str">
        <f t="shared" si="177"/>
        <v>-</v>
      </c>
      <c r="T839" s="11" t="str">
        <f t="shared" si="178"/>
        <v>-</v>
      </c>
      <c r="U839" s="11" t="str">
        <f t="shared" si="179"/>
        <v>-</v>
      </c>
      <c r="V839" s="11" t="str">
        <f t="shared" si="180"/>
        <v>-</v>
      </c>
      <c r="W839" s="11" t="str">
        <f t="shared" ref="W839:W902" si="185">IFERROR(IF(E839=$W$1,"1","-")*1,"-")</f>
        <v>-</v>
      </c>
      <c r="X839" s="11" t="str">
        <f t="shared" ref="X839:X902" si="186">IFERROR(IF(E839=$X$1,"1","-")*1,"-")</f>
        <v>-</v>
      </c>
      <c r="Y839" s="11" t="str" cm="1">
        <f t="array" ref="Y839">IFERROR(_xlfn.IFS(B839=$U$1,"2",B839=$V$1,"2",J839="Yes","1")*1,"-")</f>
        <v>-</v>
      </c>
      <c r="Z839" s="11" t="str">
        <f t="shared" ref="Z839:Z902" si="187">IFERROR(IF(K839="Yes","1","-")*1,"-")</f>
        <v>-</v>
      </c>
      <c r="AA839" s="11" t="str">
        <f t="shared" ref="AA839:AA902" si="188">IFERROR(IF(L839="Yes","1","-")*1,"-")</f>
        <v>-</v>
      </c>
      <c r="AB839" s="2" t="str">
        <f t="shared" si="181"/>
        <v>-</v>
      </c>
      <c r="AC839" s="11" t="str">
        <f t="shared" si="182"/>
        <v>-</v>
      </c>
      <c r="AD839" s="11" t="str">
        <f t="shared" si="183"/>
        <v>-</v>
      </c>
      <c r="AE839" s="11" t="str">
        <f t="shared" si="184"/>
        <v>-</v>
      </c>
    </row>
    <row r="840" spans="10:31" x14ac:dyDescent="0.35">
      <c r="J840" s="2" t="str" cm="1">
        <f t="array" ref="J840">IFERROR(_xlfn.IFS('Pod Commentary'!B840='Data Validation'!$B$3,"No",'Pod Commentary'!B840='Data Validation'!$B$4,"Yes",'Pod Commentary'!B840='Data Validation'!$B$5,"Yes",'Pod Commentary'!B840='Data Validation'!$B$6,"Yes",'Pod Commentary'!B840='Data Validation'!$B$7,"Yes",'Pod Commentary'!B840='Data Validation'!$B$8,"No",'Pod Commentary'!B840='Data Validation'!$B$9,"Yes",'Pod Commentary'!B840='Data Validation'!$B$10,"Yes",'Pod Commentary'!B840='Data Validation'!$B$11,"-"),"-")</f>
        <v>-</v>
      </c>
      <c r="K840" s="2" t="str" cm="1">
        <f t="array" ref="K840">IFERROR(_xlfn.IFS(D840="Garage","No",B840='Data Validation'!$B$3,"Yes",'Pod Commentary'!B840='Data Validation'!$B$4,"No",'Pod Commentary'!B840='Data Validation'!$B$5,"No",'Pod Commentary'!B840='Data Validation'!$B$6,"No",'Pod Commentary'!B840='Data Validation'!$B$7,"No",'Pod Commentary'!B840='Data Validation'!$B$8,"Yes",'Pod Commentary'!B840='Data Validation'!$B$9,"No",'Pod Commentary'!B840='Data Validation'!$B$10,"No",'Pod Commentary'!B840='Data Validation'!$B$11,"No"),"-")</f>
        <v>-</v>
      </c>
      <c r="L840" s="2" t="str" cm="1">
        <f t="array" ref="L840">IFERROR(_xlfn.IFS(B840='Data Validation'!$B$6,"Yes",B840='Data Validation'!$B$7,"Yes"),"-")</f>
        <v>-</v>
      </c>
      <c r="R840" s="11" t="str">
        <f t="shared" si="176"/>
        <v>-</v>
      </c>
      <c r="S840" s="11" t="str">
        <f t="shared" si="177"/>
        <v>-</v>
      </c>
      <c r="T840" s="11" t="str">
        <f t="shared" si="178"/>
        <v>-</v>
      </c>
      <c r="U840" s="11" t="str">
        <f t="shared" si="179"/>
        <v>-</v>
      </c>
      <c r="V840" s="11" t="str">
        <f t="shared" si="180"/>
        <v>-</v>
      </c>
      <c r="W840" s="11" t="str">
        <f t="shared" si="185"/>
        <v>-</v>
      </c>
      <c r="X840" s="11" t="str">
        <f t="shared" si="186"/>
        <v>-</v>
      </c>
      <c r="Y840" s="11" t="str" cm="1">
        <f t="array" ref="Y840">IFERROR(_xlfn.IFS(B840=$U$1,"2",B840=$V$1,"2",J840="Yes","1")*1,"-")</f>
        <v>-</v>
      </c>
      <c r="Z840" s="11" t="str">
        <f t="shared" si="187"/>
        <v>-</v>
      </c>
      <c r="AA840" s="11" t="str">
        <f t="shared" si="188"/>
        <v>-</v>
      </c>
      <c r="AB840" s="2" t="str">
        <f t="shared" si="181"/>
        <v>-</v>
      </c>
      <c r="AC840" s="11" t="str">
        <f t="shared" si="182"/>
        <v>-</v>
      </c>
      <c r="AD840" s="11" t="str">
        <f t="shared" si="183"/>
        <v>-</v>
      </c>
      <c r="AE840" s="11" t="str">
        <f t="shared" si="184"/>
        <v>-</v>
      </c>
    </row>
    <row r="841" spans="10:31" x14ac:dyDescent="0.35">
      <c r="J841" s="2" t="str" cm="1">
        <f t="array" ref="J841">IFERROR(_xlfn.IFS('Pod Commentary'!B841='Data Validation'!$B$3,"No",'Pod Commentary'!B841='Data Validation'!$B$4,"Yes",'Pod Commentary'!B841='Data Validation'!$B$5,"Yes",'Pod Commentary'!B841='Data Validation'!$B$6,"Yes",'Pod Commentary'!B841='Data Validation'!$B$7,"Yes",'Pod Commentary'!B841='Data Validation'!$B$8,"No",'Pod Commentary'!B841='Data Validation'!$B$9,"Yes",'Pod Commentary'!B841='Data Validation'!$B$10,"Yes",'Pod Commentary'!B841='Data Validation'!$B$11,"-"),"-")</f>
        <v>-</v>
      </c>
      <c r="K841" s="2" t="str" cm="1">
        <f t="array" ref="K841">IFERROR(_xlfn.IFS(D841="Garage","No",B841='Data Validation'!$B$3,"Yes",'Pod Commentary'!B841='Data Validation'!$B$4,"No",'Pod Commentary'!B841='Data Validation'!$B$5,"No",'Pod Commentary'!B841='Data Validation'!$B$6,"No",'Pod Commentary'!B841='Data Validation'!$B$7,"No",'Pod Commentary'!B841='Data Validation'!$B$8,"Yes",'Pod Commentary'!B841='Data Validation'!$B$9,"No",'Pod Commentary'!B841='Data Validation'!$B$10,"No",'Pod Commentary'!B841='Data Validation'!$B$11,"No"),"-")</f>
        <v>-</v>
      </c>
      <c r="L841" s="2" t="str" cm="1">
        <f t="array" ref="L841">IFERROR(_xlfn.IFS(B841='Data Validation'!$B$6,"Yes",B841='Data Validation'!$B$7,"Yes"),"-")</f>
        <v>-</v>
      </c>
      <c r="R841" s="11" t="str">
        <f t="shared" si="176"/>
        <v>-</v>
      </c>
      <c r="S841" s="11" t="str">
        <f t="shared" si="177"/>
        <v>-</v>
      </c>
      <c r="T841" s="11" t="str">
        <f t="shared" si="178"/>
        <v>-</v>
      </c>
      <c r="U841" s="11" t="str">
        <f t="shared" si="179"/>
        <v>-</v>
      </c>
      <c r="V841" s="11" t="str">
        <f t="shared" si="180"/>
        <v>-</v>
      </c>
      <c r="W841" s="11" t="str">
        <f t="shared" si="185"/>
        <v>-</v>
      </c>
      <c r="X841" s="11" t="str">
        <f t="shared" si="186"/>
        <v>-</v>
      </c>
      <c r="Y841" s="11" t="str" cm="1">
        <f t="array" ref="Y841">IFERROR(_xlfn.IFS(B841=$U$1,"2",B841=$V$1,"2",J841="Yes","1")*1,"-")</f>
        <v>-</v>
      </c>
      <c r="Z841" s="11" t="str">
        <f t="shared" si="187"/>
        <v>-</v>
      </c>
      <c r="AA841" s="11" t="str">
        <f t="shared" si="188"/>
        <v>-</v>
      </c>
      <c r="AB841" s="2" t="str">
        <f t="shared" si="181"/>
        <v>-</v>
      </c>
      <c r="AC841" s="11" t="str">
        <f t="shared" si="182"/>
        <v>-</v>
      </c>
      <c r="AD841" s="11" t="str">
        <f t="shared" si="183"/>
        <v>-</v>
      </c>
      <c r="AE841" s="11" t="str">
        <f t="shared" si="184"/>
        <v>-</v>
      </c>
    </row>
    <row r="842" spans="10:31" x14ac:dyDescent="0.35">
      <c r="J842" s="2" t="str" cm="1">
        <f t="array" ref="J842">IFERROR(_xlfn.IFS('Pod Commentary'!B842='Data Validation'!$B$3,"No",'Pod Commentary'!B842='Data Validation'!$B$4,"Yes",'Pod Commentary'!B842='Data Validation'!$B$5,"Yes",'Pod Commentary'!B842='Data Validation'!$B$6,"Yes",'Pod Commentary'!B842='Data Validation'!$B$7,"Yes",'Pod Commentary'!B842='Data Validation'!$B$8,"No",'Pod Commentary'!B842='Data Validation'!$B$9,"Yes",'Pod Commentary'!B842='Data Validation'!$B$10,"Yes",'Pod Commentary'!B842='Data Validation'!$B$11,"-"),"-")</f>
        <v>-</v>
      </c>
      <c r="K842" s="2" t="str" cm="1">
        <f t="array" ref="K842">IFERROR(_xlfn.IFS(D842="Garage","No",B842='Data Validation'!$B$3,"Yes",'Pod Commentary'!B842='Data Validation'!$B$4,"No",'Pod Commentary'!B842='Data Validation'!$B$5,"No",'Pod Commentary'!B842='Data Validation'!$B$6,"No",'Pod Commentary'!B842='Data Validation'!$B$7,"No",'Pod Commentary'!B842='Data Validation'!$B$8,"Yes",'Pod Commentary'!B842='Data Validation'!$B$9,"No",'Pod Commentary'!B842='Data Validation'!$B$10,"No",'Pod Commentary'!B842='Data Validation'!$B$11,"No"),"-")</f>
        <v>-</v>
      </c>
      <c r="L842" s="2" t="str" cm="1">
        <f t="array" ref="L842">IFERROR(_xlfn.IFS(B842='Data Validation'!$B$6,"Yes",B842='Data Validation'!$B$7,"Yes"),"-")</f>
        <v>-</v>
      </c>
      <c r="R842" s="11" t="str">
        <f t="shared" si="176"/>
        <v>-</v>
      </c>
      <c r="S842" s="11" t="str">
        <f t="shared" si="177"/>
        <v>-</v>
      </c>
      <c r="T842" s="11" t="str">
        <f t="shared" si="178"/>
        <v>-</v>
      </c>
      <c r="U842" s="11" t="str">
        <f t="shared" si="179"/>
        <v>-</v>
      </c>
      <c r="V842" s="11" t="str">
        <f t="shared" si="180"/>
        <v>-</v>
      </c>
      <c r="W842" s="11" t="str">
        <f t="shared" si="185"/>
        <v>-</v>
      </c>
      <c r="X842" s="11" t="str">
        <f t="shared" si="186"/>
        <v>-</v>
      </c>
      <c r="Y842" s="11" t="str" cm="1">
        <f t="array" ref="Y842">IFERROR(_xlfn.IFS(B842=$U$1,"2",B842=$V$1,"2",J842="Yes","1")*1,"-")</f>
        <v>-</v>
      </c>
      <c r="Z842" s="11" t="str">
        <f t="shared" si="187"/>
        <v>-</v>
      </c>
      <c r="AA842" s="11" t="str">
        <f t="shared" si="188"/>
        <v>-</v>
      </c>
      <c r="AB842" s="2" t="str">
        <f t="shared" si="181"/>
        <v>-</v>
      </c>
      <c r="AC842" s="11" t="str">
        <f t="shared" si="182"/>
        <v>-</v>
      </c>
      <c r="AD842" s="11" t="str">
        <f t="shared" si="183"/>
        <v>-</v>
      </c>
      <c r="AE842" s="11" t="str">
        <f t="shared" si="184"/>
        <v>-</v>
      </c>
    </row>
    <row r="843" spans="10:31" x14ac:dyDescent="0.35">
      <c r="J843" s="2" t="str" cm="1">
        <f t="array" ref="J843">IFERROR(_xlfn.IFS('Pod Commentary'!B843='Data Validation'!$B$3,"No",'Pod Commentary'!B843='Data Validation'!$B$4,"Yes",'Pod Commentary'!B843='Data Validation'!$B$5,"Yes",'Pod Commentary'!B843='Data Validation'!$B$6,"Yes",'Pod Commentary'!B843='Data Validation'!$B$7,"Yes",'Pod Commentary'!B843='Data Validation'!$B$8,"No",'Pod Commentary'!B843='Data Validation'!$B$9,"Yes",'Pod Commentary'!B843='Data Validation'!$B$10,"Yes",'Pod Commentary'!B843='Data Validation'!$B$11,"-"),"-")</f>
        <v>-</v>
      </c>
      <c r="K843" s="2" t="str" cm="1">
        <f t="array" ref="K843">IFERROR(_xlfn.IFS(D843="Garage","No",B843='Data Validation'!$B$3,"Yes",'Pod Commentary'!B843='Data Validation'!$B$4,"No",'Pod Commentary'!B843='Data Validation'!$B$5,"No",'Pod Commentary'!B843='Data Validation'!$B$6,"No",'Pod Commentary'!B843='Data Validation'!$B$7,"No",'Pod Commentary'!B843='Data Validation'!$B$8,"Yes",'Pod Commentary'!B843='Data Validation'!$B$9,"No",'Pod Commentary'!B843='Data Validation'!$B$10,"No",'Pod Commentary'!B843='Data Validation'!$B$11,"No"),"-")</f>
        <v>-</v>
      </c>
      <c r="L843" s="2" t="str" cm="1">
        <f t="array" ref="L843">IFERROR(_xlfn.IFS(B843='Data Validation'!$B$6,"Yes",B843='Data Validation'!$B$7,"Yes"),"-")</f>
        <v>-</v>
      </c>
      <c r="R843" s="11" t="str">
        <f t="shared" si="176"/>
        <v>-</v>
      </c>
      <c r="S843" s="11" t="str">
        <f t="shared" si="177"/>
        <v>-</v>
      </c>
      <c r="T843" s="11" t="str">
        <f t="shared" si="178"/>
        <v>-</v>
      </c>
      <c r="U843" s="11" t="str">
        <f t="shared" si="179"/>
        <v>-</v>
      </c>
      <c r="V843" s="11" t="str">
        <f t="shared" si="180"/>
        <v>-</v>
      </c>
      <c r="W843" s="11" t="str">
        <f t="shared" si="185"/>
        <v>-</v>
      </c>
      <c r="X843" s="11" t="str">
        <f t="shared" si="186"/>
        <v>-</v>
      </c>
      <c r="Y843" s="11" t="str" cm="1">
        <f t="array" ref="Y843">IFERROR(_xlfn.IFS(B843=$U$1,"2",B843=$V$1,"2",J843="Yes","1")*1,"-")</f>
        <v>-</v>
      </c>
      <c r="Z843" s="11" t="str">
        <f t="shared" si="187"/>
        <v>-</v>
      </c>
      <c r="AA843" s="11" t="str">
        <f t="shared" si="188"/>
        <v>-</v>
      </c>
      <c r="AB843" s="2" t="str">
        <f t="shared" si="181"/>
        <v>-</v>
      </c>
      <c r="AC843" s="11" t="str">
        <f t="shared" si="182"/>
        <v>-</v>
      </c>
      <c r="AD843" s="11" t="str">
        <f t="shared" si="183"/>
        <v>-</v>
      </c>
      <c r="AE843" s="11" t="str">
        <f t="shared" si="184"/>
        <v>-</v>
      </c>
    </row>
    <row r="844" spans="10:31" x14ac:dyDescent="0.35">
      <c r="J844" s="2" t="str" cm="1">
        <f t="array" ref="J844">IFERROR(_xlfn.IFS('Pod Commentary'!B844='Data Validation'!$B$3,"No",'Pod Commentary'!B844='Data Validation'!$B$4,"Yes",'Pod Commentary'!B844='Data Validation'!$B$5,"Yes",'Pod Commentary'!B844='Data Validation'!$B$6,"Yes",'Pod Commentary'!B844='Data Validation'!$B$7,"Yes",'Pod Commentary'!B844='Data Validation'!$B$8,"No",'Pod Commentary'!B844='Data Validation'!$B$9,"Yes",'Pod Commentary'!B844='Data Validation'!$B$10,"Yes",'Pod Commentary'!B844='Data Validation'!$B$11,"-"),"-")</f>
        <v>-</v>
      </c>
      <c r="K844" s="2" t="str" cm="1">
        <f t="array" ref="K844">IFERROR(_xlfn.IFS(D844="Garage","No",B844='Data Validation'!$B$3,"Yes",'Pod Commentary'!B844='Data Validation'!$B$4,"No",'Pod Commentary'!B844='Data Validation'!$B$5,"No",'Pod Commentary'!B844='Data Validation'!$B$6,"No",'Pod Commentary'!B844='Data Validation'!$B$7,"No",'Pod Commentary'!B844='Data Validation'!$B$8,"Yes",'Pod Commentary'!B844='Data Validation'!$B$9,"No",'Pod Commentary'!B844='Data Validation'!$B$10,"No",'Pod Commentary'!B844='Data Validation'!$B$11,"No"),"-")</f>
        <v>-</v>
      </c>
      <c r="L844" s="2" t="str" cm="1">
        <f t="array" ref="L844">IFERROR(_xlfn.IFS(B844='Data Validation'!$B$6,"Yes",B844='Data Validation'!$B$7,"Yes"),"-")</f>
        <v>-</v>
      </c>
      <c r="R844" s="11" t="str">
        <f t="shared" si="176"/>
        <v>-</v>
      </c>
      <c r="S844" s="11" t="str">
        <f t="shared" si="177"/>
        <v>-</v>
      </c>
      <c r="T844" s="11" t="str">
        <f t="shared" si="178"/>
        <v>-</v>
      </c>
      <c r="U844" s="11" t="str">
        <f t="shared" si="179"/>
        <v>-</v>
      </c>
      <c r="V844" s="11" t="str">
        <f t="shared" si="180"/>
        <v>-</v>
      </c>
      <c r="W844" s="11" t="str">
        <f t="shared" si="185"/>
        <v>-</v>
      </c>
      <c r="X844" s="11" t="str">
        <f t="shared" si="186"/>
        <v>-</v>
      </c>
      <c r="Y844" s="11" t="str" cm="1">
        <f t="array" ref="Y844">IFERROR(_xlfn.IFS(B844=$U$1,"2",B844=$V$1,"2",J844="Yes","1")*1,"-")</f>
        <v>-</v>
      </c>
      <c r="Z844" s="11" t="str">
        <f t="shared" si="187"/>
        <v>-</v>
      </c>
      <c r="AA844" s="11" t="str">
        <f t="shared" si="188"/>
        <v>-</v>
      </c>
      <c r="AB844" s="2" t="str">
        <f t="shared" si="181"/>
        <v>-</v>
      </c>
      <c r="AC844" s="11" t="str">
        <f t="shared" si="182"/>
        <v>-</v>
      </c>
      <c r="AD844" s="11" t="str">
        <f t="shared" si="183"/>
        <v>-</v>
      </c>
      <c r="AE844" s="11" t="str">
        <f t="shared" si="184"/>
        <v>-</v>
      </c>
    </row>
    <row r="845" spans="10:31" x14ac:dyDescent="0.35">
      <c r="J845" s="2" t="str" cm="1">
        <f t="array" ref="J845">IFERROR(_xlfn.IFS('Pod Commentary'!B845='Data Validation'!$B$3,"No",'Pod Commentary'!B845='Data Validation'!$B$4,"Yes",'Pod Commentary'!B845='Data Validation'!$B$5,"Yes",'Pod Commentary'!B845='Data Validation'!$B$6,"Yes",'Pod Commentary'!B845='Data Validation'!$B$7,"Yes",'Pod Commentary'!B845='Data Validation'!$B$8,"No",'Pod Commentary'!B845='Data Validation'!$B$9,"Yes",'Pod Commentary'!B845='Data Validation'!$B$10,"Yes",'Pod Commentary'!B845='Data Validation'!$B$11,"-"),"-")</f>
        <v>-</v>
      </c>
      <c r="K845" s="2" t="str" cm="1">
        <f t="array" ref="K845">IFERROR(_xlfn.IFS(D845="Garage","No",B845='Data Validation'!$B$3,"Yes",'Pod Commentary'!B845='Data Validation'!$B$4,"No",'Pod Commentary'!B845='Data Validation'!$B$5,"No",'Pod Commentary'!B845='Data Validation'!$B$6,"No",'Pod Commentary'!B845='Data Validation'!$B$7,"No",'Pod Commentary'!B845='Data Validation'!$B$8,"Yes",'Pod Commentary'!B845='Data Validation'!$B$9,"No",'Pod Commentary'!B845='Data Validation'!$B$10,"No",'Pod Commentary'!B845='Data Validation'!$B$11,"No"),"-")</f>
        <v>-</v>
      </c>
      <c r="L845" s="2" t="str" cm="1">
        <f t="array" ref="L845">IFERROR(_xlfn.IFS(B845='Data Validation'!$B$6,"Yes",B845='Data Validation'!$B$7,"Yes"),"-")</f>
        <v>-</v>
      </c>
      <c r="R845" s="11" t="str">
        <f t="shared" si="176"/>
        <v>-</v>
      </c>
      <c r="S845" s="11" t="str">
        <f t="shared" si="177"/>
        <v>-</v>
      </c>
      <c r="T845" s="11" t="str">
        <f t="shared" si="178"/>
        <v>-</v>
      </c>
      <c r="U845" s="11" t="str">
        <f t="shared" si="179"/>
        <v>-</v>
      </c>
      <c r="V845" s="11" t="str">
        <f t="shared" si="180"/>
        <v>-</v>
      </c>
      <c r="W845" s="11" t="str">
        <f t="shared" si="185"/>
        <v>-</v>
      </c>
      <c r="X845" s="11" t="str">
        <f t="shared" si="186"/>
        <v>-</v>
      </c>
      <c r="Y845" s="11" t="str" cm="1">
        <f t="array" ref="Y845">IFERROR(_xlfn.IFS(B845=$U$1,"2",B845=$V$1,"2",J845="Yes","1")*1,"-")</f>
        <v>-</v>
      </c>
      <c r="Z845" s="11" t="str">
        <f t="shared" si="187"/>
        <v>-</v>
      </c>
      <c r="AA845" s="11" t="str">
        <f t="shared" si="188"/>
        <v>-</v>
      </c>
      <c r="AB845" s="2" t="str">
        <f t="shared" si="181"/>
        <v>-</v>
      </c>
      <c r="AC845" s="11" t="str">
        <f t="shared" si="182"/>
        <v>-</v>
      </c>
      <c r="AD845" s="11" t="str">
        <f t="shared" si="183"/>
        <v>-</v>
      </c>
      <c r="AE845" s="11" t="str">
        <f t="shared" si="184"/>
        <v>-</v>
      </c>
    </row>
    <row r="846" spans="10:31" x14ac:dyDescent="0.35">
      <c r="J846" s="2" t="str" cm="1">
        <f t="array" ref="J846">IFERROR(_xlfn.IFS('Pod Commentary'!B846='Data Validation'!$B$3,"No",'Pod Commentary'!B846='Data Validation'!$B$4,"Yes",'Pod Commentary'!B846='Data Validation'!$B$5,"Yes",'Pod Commentary'!B846='Data Validation'!$B$6,"Yes",'Pod Commentary'!B846='Data Validation'!$B$7,"Yes",'Pod Commentary'!B846='Data Validation'!$B$8,"No",'Pod Commentary'!B846='Data Validation'!$B$9,"Yes",'Pod Commentary'!B846='Data Validation'!$B$10,"Yes",'Pod Commentary'!B846='Data Validation'!$B$11,"-"),"-")</f>
        <v>-</v>
      </c>
      <c r="K846" s="2" t="str" cm="1">
        <f t="array" ref="K846">IFERROR(_xlfn.IFS(D846="Garage","No",B846='Data Validation'!$B$3,"Yes",'Pod Commentary'!B846='Data Validation'!$B$4,"No",'Pod Commentary'!B846='Data Validation'!$B$5,"No",'Pod Commentary'!B846='Data Validation'!$B$6,"No",'Pod Commentary'!B846='Data Validation'!$B$7,"No",'Pod Commentary'!B846='Data Validation'!$B$8,"Yes",'Pod Commentary'!B846='Data Validation'!$B$9,"No",'Pod Commentary'!B846='Data Validation'!$B$10,"No",'Pod Commentary'!B846='Data Validation'!$B$11,"No"),"-")</f>
        <v>-</v>
      </c>
      <c r="L846" s="2" t="str" cm="1">
        <f t="array" ref="L846">IFERROR(_xlfn.IFS(B846='Data Validation'!$B$6,"Yes",B846='Data Validation'!$B$7,"Yes"),"-")</f>
        <v>-</v>
      </c>
      <c r="R846" s="11" t="str">
        <f t="shared" si="176"/>
        <v>-</v>
      </c>
      <c r="S846" s="11" t="str">
        <f t="shared" si="177"/>
        <v>-</v>
      </c>
      <c r="T846" s="11" t="str">
        <f t="shared" si="178"/>
        <v>-</v>
      </c>
      <c r="U846" s="11" t="str">
        <f t="shared" si="179"/>
        <v>-</v>
      </c>
      <c r="V846" s="11" t="str">
        <f t="shared" si="180"/>
        <v>-</v>
      </c>
      <c r="W846" s="11" t="str">
        <f t="shared" si="185"/>
        <v>-</v>
      </c>
      <c r="X846" s="11" t="str">
        <f t="shared" si="186"/>
        <v>-</v>
      </c>
      <c r="Y846" s="11" t="str" cm="1">
        <f t="array" ref="Y846">IFERROR(_xlfn.IFS(B846=$U$1,"2",B846=$V$1,"2",J846="Yes","1")*1,"-")</f>
        <v>-</v>
      </c>
      <c r="Z846" s="11" t="str">
        <f t="shared" si="187"/>
        <v>-</v>
      </c>
      <c r="AA846" s="11" t="str">
        <f t="shared" si="188"/>
        <v>-</v>
      </c>
      <c r="AB846" s="2" t="str">
        <f t="shared" si="181"/>
        <v>-</v>
      </c>
      <c r="AC846" s="11" t="str">
        <f t="shared" si="182"/>
        <v>-</v>
      </c>
      <c r="AD846" s="11" t="str">
        <f t="shared" si="183"/>
        <v>-</v>
      </c>
      <c r="AE846" s="11" t="str">
        <f t="shared" si="184"/>
        <v>-</v>
      </c>
    </row>
    <row r="847" spans="10:31" x14ac:dyDescent="0.35">
      <c r="J847" s="2" t="str" cm="1">
        <f t="array" ref="J847">IFERROR(_xlfn.IFS('Pod Commentary'!B847='Data Validation'!$B$3,"No",'Pod Commentary'!B847='Data Validation'!$B$4,"Yes",'Pod Commentary'!B847='Data Validation'!$B$5,"Yes",'Pod Commentary'!B847='Data Validation'!$B$6,"Yes",'Pod Commentary'!B847='Data Validation'!$B$7,"Yes",'Pod Commentary'!B847='Data Validation'!$B$8,"No",'Pod Commentary'!B847='Data Validation'!$B$9,"Yes",'Pod Commentary'!B847='Data Validation'!$B$10,"Yes",'Pod Commentary'!B847='Data Validation'!$B$11,"-"),"-")</f>
        <v>-</v>
      </c>
      <c r="K847" s="2" t="str" cm="1">
        <f t="array" ref="K847">IFERROR(_xlfn.IFS(D847="Garage","No",B847='Data Validation'!$B$3,"Yes",'Pod Commentary'!B847='Data Validation'!$B$4,"No",'Pod Commentary'!B847='Data Validation'!$B$5,"No",'Pod Commentary'!B847='Data Validation'!$B$6,"No",'Pod Commentary'!B847='Data Validation'!$B$7,"No",'Pod Commentary'!B847='Data Validation'!$B$8,"Yes",'Pod Commentary'!B847='Data Validation'!$B$9,"No",'Pod Commentary'!B847='Data Validation'!$B$10,"No",'Pod Commentary'!B847='Data Validation'!$B$11,"No"),"-")</f>
        <v>-</v>
      </c>
      <c r="L847" s="2" t="str" cm="1">
        <f t="array" ref="L847">IFERROR(_xlfn.IFS(B847='Data Validation'!$B$6,"Yes",B847='Data Validation'!$B$7,"Yes"),"-")</f>
        <v>-</v>
      </c>
      <c r="R847" s="11" t="str">
        <f t="shared" si="176"/>
        <v>-</v>
      </c>
      <c r="S847" s="11" t="str">
        <f t="shared" si="177"/>
        <v>-</v>
      </c>
      <c r="T847" s="11" t="str">
        <f t="shared" si="178"/>
        <v>-</v>
      </c>
      <c r="U847" s="11" t="str">
        <f t="shared" si="179"/>
        <v>-</v>
      </c>
      <c r="V847" s="11" t="str">
        <f t="shared" si="180"/>
        <v>-</v>
      </c>
      <c r="W847" s="11" t="str">
        <f t="shared" si="185"/>
        <v>-</v>
      </c>
      <c r="X847" s="11" t="str">
        <f t="shared" si="186"/>
        <v>-</v>
      </c>
      <c r="Y847" s="11" t="str" cm="1">
        <f t="array" ref="Y847">IFERROR(_xlfn.IFS(B847=$U$1,"2",B847=$V$1,"2",J847="Yes","1")*1,"-")</f>
        <v>-</v>
      </c>
      <c r="Z847" s="11" t="str">
        <f t="shared" si="187"/>
        <v>-</v>
      </c>
      <c r="AA847" s="11" t="str">
        <f t="shared" si="188"/>
        <v>-</v>
      </c>
      <c r="AB847" s="2" t="str">
        <f t="shared" si="181"/>
        <v>-</v>
      </c>
      <c r="AC847" s="11" t="str">
        <f t="shared" si="182"/>
        <v>-</v>
      </c>
      <c r="AD847" s="11" t="str">
        <f t="shared" si="183"/>
        <v>-</v>
      </c>
      <c r="AE847" s="11" t="str">
        <f t="shared" si="184"/>
        <v>-</v>
      </c>
    </row>
    <row r="848" spans="10:31" x14ac:dyDescent="0.35">
      <c r="J848" s="2" t="str" cm="1">
        <f t="array" ref="J848">IFERROR(_xlfn.IFS('Pod Commentary'!B848='Data Validation'!$B$3,"No",'Pod Commentary'!B848='Data Validation'!$B$4,"Yes",'Pod Commentary'!B848='Data Validation'!$B$5,"Yes",'Pod Commentary'!B848='Data Validation'!$B$6,"Yes",'Pod Commentary'!B848='Data Validation'!$B$7,"Yes",'Pod Commentary'!B848='Data Validation'!$B$8,"No",'Pod Commentary'!B848='Data Validation'!$B$9,"Yes",'Pod Commentary'!B848='Data Validation'!$B$10,"Yes",'Pod Commentary'!B848='Data Validation'!$B$11,"-"),"-")</f>
        <v>-</v>
      </c>
      <c r="K848" s="2" t="str" cm="1">
        <f t="array" ref="K848">IFERROR(_xlfn.IFS(D848="Garage","No",B848='Data Validation'!$B$3,"Yes",'Pod Commentary'!B848='Data Validation'!$B$4,"No",'Pod Commentary'!B848='Data Validation'!$B$5,"No",'Pod Commentary'!B848='Data Validation'!$B$6,"No",'Pod Commentary'!B848='Data Validation'!$B$7,"No",'Pod Commentary'!B848='Data Validation'!$B$8,"Yes",'Pod Commentary'!B848='Data Validation'!$B$9,"No",'Pod Commentary'!B848='Data Validation'!$B$10,"No",'Pod Commentary'!B848='Data Validation'!$B$11,"No"),"-")</f>
        <v>-</v>
      </c>
      <c r="L848" s="2" t="str" cm="1">
        <f t="array" ref="L848">IFERROR(_xlfn.IFS(B848='Data Validation'!$B$6,"Yes",B848='Data Validation'!$B$7,"Yes"),"-")</f>
        <v>-</v>
      </c>
      <c r="R848" s="11" t="str">
        <f t="shared" si="176"/>
        <v>-</v>
      </c>
      <c r="S848" s="11" t="str">
        <f t="shared" si="177"/>
        <v>-</v>
      </c>
      <c r="T848" s="11" t="str">
        <f t="shared" si="178"/>
        <v>-</v>
      </c>
      <c r="U848" s="11" t="str">
        <f t="shared" si="179"/>
        <v>-</v>
      </c>
      <c r="V848" s="11" t="str">
        <f t="shared" si="180"/>
        <v>-</v>
      </c>
      <c r="W848" s="11" t="str">
        <f t="shared" si="185"/>
        <v>-</v>
      </c>
      <c r="X848" s="11" t="str">
        <f t="shared" si="186"/>
        <v>-</v>
      </c>
      <c r="Y848" s="11" t="str" cm="1">
        <f t="array" ref="Y848">IFERROR(_xlfn.IFS(B848=$U$1,"2",B848=$V$1,"2",J848="Yes","1")*1,"-")</f>
        <v>-</v>
      </c>
      <c r="Z848" s="11" t="str">
        <f t="shared" si="187"/>
        <v>-</v>
      </c>
      <c r="AA848" s="11" t="str">
        <f t="shared" si="188"/>
        <v>-</v>
      </c>
      <c r="AB848" s="2" t="str">
        <f t="shared" si="181"/>
        <v>-</v>
      </c>
      <c r="AC848" s="11" t="str">
        <f t="shared" si="182"/>
        <v>-</v>
      </c>
      <c r="AD848" s="11" t="str">
        <f t="shared" si="183"/>
        <v>-</v>
      </c>
      <c r="AE848" s="11" t="str">
        <f t="shared" si="184"/>
        <v>-</v>
      </c>
    </row>
    <row r="849" spans="10:31" x14ac:dyDescent="0.35">
      <c r="J849" s="2" t="str" cm="1">
        <f t="array" ref="J849">IFERROR(_xlfn.IFS('Pod Commentary'!B849='Data Validation'!$B$3,"No",'Pod Commentary'!B849='Data Validation'!$B$4,"Yes",'Pod Commentary'!B849='Data Validation'!$B$5,"Yes",'Pod Commentary'!B849='Data Validation'!$B$6,"Yes",'Pod Commentary'!B849='Data Validation'!$B$7,"Yes",'Pod Commentary'!B849='Data Validation'!$B$8,"No",'Pod Commentary'!B849='Data Validation'!$B$9,"Yes",'Pod Commentary'!B849='Data Validation'!$B$10,"Yes",'Pod Commentary'!B849='Data Validation'!$B$11,"-"),"-")</f>
        <v>-</v>
      </c>
      <c r="K849" s="2" t="str" cm="1">
        <f t="array" ref="K849">IFERROR(_xlfn.IFS(D849="Garage","No",B849='Data Validation'!$B$3,"Yes",'Pod Commentary'!B849='Data Validation'!$B$4,"No",'Pod Commentary'!B849='Data Validation'!$B$5,"No",'Pod Commentary'!B849='Data Validation'!$B$6,"No",'Pod Commentary'!B849='Data Validation'!$B$7,"No",'Pod Commentary'!B849='Data Validation'!$B$8,"Yes",'Pod Commentary'!B849='Data Validation'!$B$9,"No",'Pod Commentary'!B849='Data Validation'!$B$10,"No",'Pod Commentary'!B849='Data Validation'!$B$11,"No"),"-")</f>
        <v>-</v>
      </c>
      <c r="L849" s="2" t="str" cm="1">
        <f t="array" ref="L849">IFERROR(_xlfn.IFS(B849='Data Validation'!$B$6,"Yes",B849='Data Validation'!$B$7,"Yes"),"-")</f>
        <v>-</v>
      </c>
      <c r="R849" s="11" t="str">
        <f t="shared" si="176"/>
        <v>-</v>
      </c>
      <c r="S849" s="11" t="str">
        <f t="shared" si="177"/>
        <v>-</v>
      </c>
      <c r="T849" s="11" t="str">
        <f t="shared" si="178"/>
        <v>-</v>
      </c>
      <c r="U849" s="11" t="str">
        <f t="shared" si="179"/>
        <v>-</v>
      </c>
      <c r="V849" s="11" t="str">
        <f t="shared" si="180"/>
        <v>-</v>
      </c>
      <c r="W849" s="11" t="str">
        <f t="shared" si="185"/>
        <v>-</v>
      </c>
      <c r="X849" s="11" t="str">
        <f t="shared" si="186"/>
        <v>-</v>
      </c>
      <c r="Y849" s="11" t="str" cm="1">
        <f t="array" ref="Y849">IFERROR(_xlfn.IFS(B849=$U$1,"2",B849=$V$1,"2",J849="Yes","1")*1,"-")</f>
        <v>-</v>
      </c>
      <c r="Z849" s="11" t="str">
        <f t="shared" si="187"/>
        <v>-</v>
      </c>
      <c r="AA849" s="11" t="str">
        <f t="shared" si="188"/>
        <v>-</v>
      </c>
      <c r="AB849" s="2" t="str">
        <f t="shared" si="181"/>
        <v>-</v>
      </c>
      <c r="AC849" s="11" t="str">
        <f t="shared" si="182"/>
        <v>-</v>
      </c>
      <c r="AD849" s="11" t="str">
        <f t="shared" si="183"/>
        <v>-</v>
      </c>
      <c r="AE849" s="11" t="str">
        <f t="shared" si="184"/>
        <v>-</v>
      </c>
    </row>
    <row r="850" spans="10:31" x14ac:dyDescent="0.35">
      <c r="J850" s="2" t="str" cm="1">
        <f t="array" ref="J850">IFERROR(_xlfn.IFS('Pod Commentary'!B850='Data Validation'!$B$3,"No",'Pod Commentary'!B850='Data Validation'!$B$4,"Yes",'Pod Commentary'!B850='Data Validation'!$B$5,"Yes",'Pod Commentary'!B850='Data Validation'!$B$6,"Yes",'Pod Commentary'!B850='Data Validation'!$B$7,"Yes",'Pod Commentary'!B850='Data Validation'!$B$8,"No",'Pod Commentary'!B850='Data Validation'!$B$9,"Yes",'Pod Commentary'!B850='Data Validation'!$B$10,"Yes",'Pod Commentary'!B850='Data Validation'!$B$11,"-"),"-")</f>
        <v>-</v>
      </c>
      <c r="K850" s="2" t="str" cm="1">
        <f t="array" ref="K850">IFERROR(_xlfn.IFS(D850="Garage","No",B850='Data Validation'!$B$3,"Yes",'Pod Commentary'!B850='Data Validation'!$B$4,"No",'Pod Commentary'!B850='Data Validation'!$B$5,"No",'Pod Commentary'!B850='Data Validation'!$B$6,"No",'Pod Commentary'!B850='Data Validation'!$B$7,"No",'Pod Commentary'!B850='Data Validation'!$B$8,"Yes",'Pod Commentary'!B850='Data Validation'!$B$9,"No",'Pod Commentary'!B850='Data Validation'!$B$10,"No",'Pod Commentary'!B850='Data Validation'!$B$11,"No"),"-")</f>
        <v>-</v>
      </c>
      <c r="L850" s="2" t="str" cm="1">
        <f t="array" ref="L850">IFERROR(_xlfn.IFS(B850='Data Validation'!$B$6,"Yes",B850='Data Validation'!$B$7,"Yes"),"-")</f>
        <v>-</v>
      </c>
      <c r="R850" s="11" t="str">
        <f t="shared" si="176"/>
        <v>-</v>
      </c>
      <c r="S850" s="11" t="str">
        <f t="shared" si="177"/>
        <v>-</v>
      </c>
      <c r="T850" s="11" t="str">
        <f t="shared" si="178"/>
        <v>-</v>
      </c>
      <c r="U850" s="11" t="str">
        <f t="shared" si="179"/>
        <v>-</v>
      </c>
      <c r="V850" s="11" t="str">
        <f t="shared" si="180"/>
        <v>-</v>
      </c>
      <c r="W850" s="11" t="str">
        <f t="shared" si="185"/>
        <v>-</v>
      </c>
      <c r="X850" s="11" t="str">
        <f t="shared" si="186"/>
        <v>-</v>
      </c>
      <c r="Y850" s="11" t="str" cm="1">
        <f t="array" ref="Y850">IFERROR(_xlfn.IFS(B850=$U$1,"2",B850=$V$1,"2",J850="Yes","1")*1,"-")</f>
        <v>-</v>
      </c>
      <c r="Z850" s="11" t="str">
        <f t="shared" si="187"/>
        <v>-</v>
      </c>
      <c r="AA850" s="11" t="str">
        <f t="shared" si="188"/>
        <v>-</v>
      </c>
      <c r="AB850" s="2" t="str">
        <f t="shared" si="181"/>
        <v>-</v>
      </c>
      <c r="AC850" s="11" t="str">
        <f t="shared" si="182"/>
        <v>-</v>
      </c>
      <c r="AD850" s="11" t="str">
        <f t="shared" si="183"/>
        <v>-</v>
      </c>
      <c r="AE850" s="11" t="str">
        <f t="shared" si="184"/>
        <v>-</v>
      </c>
    </row>
    <row r="851" spans="10:31" x14ac:dyDescent="0.35">
      <c r="J851" s="2" t="str" cm="1">
        <f t="array" ref="J851">IFERROR(_xlfn.IFS('Pod Commentary'!B851='Data Validation'!$B$3,"No",'Pod Commentary'!B851='Data Validation'!$B$4,"Yes",'Pod Commentary'!B851='Data Validation'!$B$5,"Yes",'Pod Commentary'!B851='Data Validation'!$B$6,"Yes",'Pod Commentary'!B851='Data Validation'!$B$7,"Yes",'Pod Commentary'!B851='Data Validation'!$B$8,"No",'Pod Commentary'!B851='Data Validation'!$B$9,"Yes",'Pod Commentary'!B851='Data Validation'!$B$10,"Yes",'Pod Commentary'!B851='Data Validation'!$B$11,"-"),"-")</f>
        <v>-</v>
      </c>
      <c r="K851" s="2" t="str" cm="1">
        <f t="array" ref="K851">IFERROR(_xlfn.IFS(D851="Garage","No",B851='Data Validation'!$B$3,"Yes",'Pod Commentary'!B851='Data Validation'!$B$4,"No",'Pod Commentary'!B851='Data Validation'!$B$5,"No",'Pod Commentary'!B851='Data Validation'!$B$6,"No",'Pod Commentary'!B851='Data Validation'!$B$7,"No",'Pod Commentary'!B851='Data Validation'!$B$8,"Yes",'Pod Commentary'!B851='Data Validation'!$B$9,"No",'Pod Commentary'!B851='Data Validation'!$B$10,"No",'Pod Commentary'!B851='Data Validation'!$B$11,"No"),"-")</f>
        <v>-</v>
      </c>
      <c r="L851" s="2" t="str" cm="1">
        <f t="array" ref="L851">IFERROR(_xlfn.IFS(B851='Data Validation'!$B$6,"Yes",B851='Data Validation'!$B$7,"Yes"),"-")</f>
        <v>-</v>
      </c>
      <c r="R851" s="11" t="str">
        <f t="shared" si="176"/>
        <v>-</v>
      </c>
      <c r="S851" s="11" t="str">
        <f t="shared" si="177"/>
        <v>-</v>
      </c>
      <c r="T851" s="11" t="str">
        <f t="shared" si="178"/>
        <v>-</v>
      </c>
      <c r="U851" s="11" t="str">
        <f t="shared" si="179"/>
        <v>-</v>
      </c>
      <c r="V851" s="11" t="str">
        <f t="shared" si="180"/>
        <v>-</v>
      </c>
      <c r="W851" s="11" t="str">
        <f t="shared" si="185"/>
        <v>-</v>
      </c>
      <c r="X851" s="11" t="str">
        <f t="shared" si="186"/>
        <v>-</v>
      </c>
      <c r="Y851" s="11" t="str" cm="1">
        <f t="array" ref="Y851">IFERROR(_xlfn.IFS(B851=$U$1,"2",B851=$V$1,"2",J851="Yes","1")*1,"-")</f>
        <v>-</v>
      </c>
      <c r="Z851" s="11" t="str">
        <f t="shared" si="187"/>
        <v>-</v>
      </c>
      <c r="AA851" s="11" t="str">
        <f t="shared" si="188"/>
        <v>-</v>
      </c>
      <c r="AB851" s="2" t="str">
        <f t="shared" si="181"/>
        <v>-</v>
      </c>
      <c r="AC851" s="11" t="str">
        <f t="shared" si="182"/>
        <v>-</v>
      </c>
      <c r="AD851" s="11" t="str">
        <f t="shared" si="183"/>
        <v>-</v>
      </c>
      <c r="AE851" s="11" t="str">
        <f t="shared" si="184"/>
        <v>-</v>
      </c>
    </row>
    <row r="852" spans="10:31" x14ac:dyDescent="0.35">
      <c r="J852" s="2" t="str" cm="1">
        <f t="array" ref="J852">IFERROR(_xlfn.IFS('Pod Commentary'!B852='Data Validation'!$B$3,"No",'Pod Commentary'!B852='Data Validation'!$B$4,"Yes",'Pod Commentary'!B852='Data Validation'!$B$5,"Yes",'Pod Commentary'!B852='Data Validation'!$B$6,"Yes",'Pod Commentary'!B852='Data Validation'!$B$7,"Yes",'Pod Commentary'!B852='Data Validation'!$B$8,"No",'Pod Commentary'!B852='Data Validation'!$B$9,"Yes",'Pod Commentary'!B852='Data Validation'!$B$10,"Yes",'Pod Commentary'!B852='Data Validation'!$B$11,"-"),"-")</f>
        <v>-</v>
      </c>
      <c r="K852" s="2" t="str" cm="1">
        <f t="array" ref="K852">IFERROR(_xlfn.IFS(D852="Garage","No",B852='Data Validation'!$B$3,"Yes",'Pod Commentary'!B852='Data Validation'!$B$4,"No",'Pod Commentary'!B852='Data Validation'!$B$5,"No",'Pod Commentary'!B852='Data Validation'!$B$6,"No",'Pod Commentary'!B852='Data Validation'!$B$7,"No",'Pod Commentary'!B852='Data Validation'!$B$8,"Yes",'Pod Commentary'!B852='Data Validation'!$B$9,"No",'Pod Commentary'!B852='Data Validation'!$B$10,"No",'Pod Commentary'!B852='Data Validation'!$B$11,"No"),"-")</f>
        <v>-</v>
      </c>
      <c r="L852" s="2" t="str" cm="1">
        <f t="array" ref="L852">IFERROR(_xlfn.IFS(B852='Data Validation'!$B$6,"Yes",B852='Data Validation'!$B$7,"Yes"),"-")</f>
        <v>-</v>
      </c>
      <c r="R852" s="11" t="str">
        <f t="shared" si="176"/>
        <v>-</v>
      </c>
      <c r="S852" s="11" t="str">
        <f t="shared" si="177"/>
        <v>-</v>
      </c>
      <c r="T852" s="11" t="str">
        <f t="shared" si="178"/>
        <v>-</v>
      </c>
      <c r="U852" s="11" t="str">
        <f t="shared" si="179"/>
        <v>-</v>
      </c>
      <c r="V852" s="11" t="str">
        <f t="shared" si="180"/>
        <v>-</v>
      </c>
      <c r="W852" s="11" t="str">
        <f t="shared" si="185"/>
        <v>-</v>
      </c>
      <c r="X852" s="11" t="str">
        <f t="shared" si="186"/>
        <v>-</v>
      </c>
      <c r="Y852" s="11" t="str" cm="1">
        <f t="array" ref="Y852">IFERROR(_xlfn.IFS(B852=$U$1,"2",B852=$V$1,"2",J852="Yes","1")*1,"-")</f>
        <v>-</v>
      </c>
      <c r="Z852" s="11" t="str">
        <f t="shared" si="187"/>
        <v>-</v>
      </c>
      <c r="AA852" s="11" t="str">
        <f t="shared" si="188"/>
        <v>-</v>
      </c>
      <c r="AB852" s="2" t="str">
        <f t="shared" si="181"/>
        <v>-</v>
      </c>
      <c r="AC852" s="11" t="str">
        <f t="shared" si="182"/>
        <v>-</v>
      </c>
      <c r="AD852" s="11" t="str">
        <f t="shared" si="183"/>
        <v>-</v>
      </c>
      <c r="AE852" s="11" t="str">
        <f t="shared" si="184"/>
        <v>-</v>
      </c>
    </row>
    <row r="853" spans="10:31" x14ac:dyDescent="0.35">
      <c r="J853" s="2" t="str" cm="1">
        <f t="array" ref="J853">IFERROR(_xlfn.IFS('Pod Commentary'!B853='Data Validation'!$B$3,"No",'Pod Commentary'!B853='Data Validation'!$B$4,"Yes",'Pod Commentary'!B853='Data Validation'!$B$5,"Yes",'Pod Commentary'!B853='Data Validation'!$B$6,"Yes",'Pod Commentary'!B853='Data Validation'!$B$7,"Yes",'Pod Commentary'!B853='Data Validation'!$B$8,"No",'Pod Commentary'!B853='Data Validation'!$B$9,"Yes",'Pod Commentary'!B853='Data Validation'!$B$10,"Yes",'Pod Commentary'!B853='Data Validation'!$B$11,"-"),"-")</f>
        <v>-</v>
      </c>
      <c r="K853" s="2" t="str" cm="1">
        <f t="array" ref="K853">IFERROR(_xlfn.IFS(D853="Garage","No",B853='Data Validation'!$B$3,"Yes",'Pod Commentary'!B853='Data Validation'!$B$4,"No",'Pod Commentary'!B853='Data Validation'!$B$5,"No",'Pod Commentary'!B853='Data Validation'!$B$6,"No",'Pod Commentary'!B853='Data Validation'!$B$7,"No",'Pod Commentary'!B853='Data Validation'!$B$8,"Yes",'Pod Commentary'!B853='Data Validation'!$B$9,"No",'Pod Commentary'!B853='Data Validation'!$B$10,"No",'Pod Commentary'!B853='Data Validation'!$B$11,"No"),"-")</f>
        <v>-</v>
      </c>
      <c r="L853" s="2" t="str" cm="1">
        <f t="array" ref="L853">IFERROR(_xlfn.IFS(B853='Data Validation'!$B$6,"Yes",B853='Data Validation'!$B$7,"Yes"),"-")</f>
        <v>-</v>
      </c>
      <c r="R853" s="11" t="str">
        <f t="shared" si="176"/>
        <v>-</v>
      </c>
      <c r="S853" s="11" t="str">
        <f t="shared" si="177"/>
        <v>-</v>
      </c>
      <c r="T853" s="11" t="str">
        <f t="shared" si="178"/>
        <v>-</v>
      </c>
      <c r="U853" s="11" t="str">
        <f t="shared" si="179"/>
        <v>-</v>
      </c>
      <c r="V853" s="11" t="str">
        <f t="shared" si="180"/>
        <v>-</v>
      </c>
      <c r="W853" s="11" t="str">
        <f t="shared" si="185"/>
        <v>-</v>
      </c>
      <c r="X853" s="11" t="str">
        <f t="shared" si="186"/>
        <v>-</v>
      </c>
      <c r="Y853" s="11" t="str" cm="1">
        <f t="array" ref="Y853">IFERROR(_xlfn.IFS(B853=$U$1,"2",B853=$V$1,"2",J853="Yes","1")*1,"-")</f>
        <v>-</v>
      </c>
      <c r="Z853" s="11" t="str">
        <f t="shared" si="187"/>
        <v>-</v>
      </c>
      <c r="AA853" s="11" t="str">
        <f t="shared" si="188"/>
        <v>-</v>
      </c>
      <c r="AB853" s="2" t="str">
        <f t="shared" si="181"/>
        <v>-</v>
      </c>
      <c r="AC853" s="11" t="str">
        <f t="shared" si="182"/>
        <v>-</v>
      </c>
      <c r="AD853" s="11" t="str">
        <f t="shared" si="183"/>
        <v>-</v>
      </c>
      <c r="AE853" s="11" t="str">
        <f t="shared" si="184"/>
        <v>-</v>
      </c>
    </row>
    <row r="854" spans="10:31" x14ac:dyDescent="0.35">
      <c r="J854" s="2" t="str" cm="1">
        <f t="array" ref="J854">IFERROR(_xlfn.IFS('Pod Commentary'!B854='Data Validation'!$B$3,"No",'Pod Commentary'!B854='Data Validation'!$B$4,"Yes",'Pod Commentary'!B854='Data Validation'!$B$5,"Yes",'Pod Commentary'!B854='Data Validation'!$B$6,"Yes",'Pod Commentary'!B854='Data Validation'!$B$7,"Yes",'Pod Commentary'!B854='Data Validation'!$B$8,"No",'Pod Commentary'!B854='Data Validation'!$B$9,"Yes",'Pod Commentary'!B854='Data Validation'!$B$10,"Yes",'Pod Commentary'!B854='Data Validation'!$B$11,"-"),"-")</f>
        <v>-</v>
      </c>
      <c r="K854" s="2" t="str" cm="1">
        <f t="array" ref="K854">IFERROR(_xlfn.IFS(D854="Garage","No",B854='Data Validation'!$B$3,"Yes",'Pod Commentary'!B854='Data Validation'!$B$4,"No",'Pod Commentary'!B854='Data Validation'!$B$5,"No",'Pod Commentary'!B854='Data Validation'!$B$6,"No",'Pod Commentary'!B854='Data Validation'!$B$7,"No",'Pod Commentary'!B854='Data Validation'!$B$8,"Yes",'Pod Commentary'!B854='Data Validation'!$B$9,"No",'Pod Commentary'!B854='Data Validation'!$B$10,"No",'Pod Commentary'!B854='Data Validation'!$B$11,"No"),"-")</f>
        <v>-</v>
      </c>
      <c r="L854" s="2" t="str" cm="1">
        <f t="array" ref="L854">IFERROR(_xlfn.IFS(B854='Data Validation'!$B$6,"Yes",B854='Data Validation'!$B$7,"Yes"),"-")</f>
        <v>-</v>
      </c>
      <c r="R854" s="11" t="str">
        <f t="shared" si="176"/>
        <v>-</v>
      </c>
      <c r="S854" s="11" t="str">
        <f t="shared" si="177"/>
        <v>-</v>
      </c>
      <c r="T854" s="11" t="str">
        <f t="shared" si="178"/>
        <v>-</v>
      </c>
      <c r="U854" s="11" t="str">
        <f t="shared" si="179"/>
        <v>-</v>
      </c>
      <c r="V854" s="11" t="str">
        <f t="shared" si="180"/>
        <v>-</v>
      </c>
      <c r="W854" s="11" t="str">
        <f t="shared" si="185"/>
        <v>-</v>
      </c>
      <c r="X854" s="11" t="str">
        <f t="shared" si="186"/>
        <v>-</v>
      </c>
      <c r="Y854" s="11" t="str" cm="1">
        <f t="array" ref="Y854">IFERROR(_xlfn.IFS(B854=$U$1,"2",B854=$V$1,"2",J854="Yes","1")*1,"-")</f>
        <v>-</v>
      </c>
      <c r="Z854" s="11" t="str">
        <f t="shared" si="187"/>
        <v>-</v>
      </c>
      <c r="AA854" s="11" t="str">
        <f t="shared" si="188"/>
        <v>-</v>
      </c>
      <c r="AB854" s="2" t="str">
        <f t="shared" si="181"/>
        <v>-</v>
      </c>
      <c r="AC854" s="11" t="str">
        <f t="shared" si="182"/>
        <v>-</v>
      </c>
      <c r="AD854" s="11" t="str">
        <f t="shared" si="183"/>
        <v>-</v>
      </c>
      <c r="AE854" s="11" t="str">
        <f t="shared" si="184"/>
        <v>-</v>
      </c>
    </row>
    <row r="855" spans="10:31" x14ac:dyDescent="0.35">
      <c r="J855" s="2" t="str" cm="1">
        <f t="array" ref="J855">IFERROR(_xlfn.IFS('Pod Commentary'!B855='Data Validation'!$B$3,"No",'Pod Commentary'!B855='Data Validation'!$B$4,"Yes",'Pod Commentary'!B855='Data Validation'!$B$5,"Yes",'Pod Commentary'!B855='Data Validation'!$B$6,"Yes",'Pod Commentary'!B855='Data Validation'!$B$7,"Yes",'Pod Commentary'!B855='Data Validation'!$B$8,"No",'Pod Commentary'!B855='Data Validation'!$B$9,"Yes",'Pod Commentary'!B855='Data Validation'!$B$10,"Yes",'Pod Commentary'!B855='Data Validation'!$B$11,"-"),"-")</f>
        <v>-</v>
      </c>
      <c r="K855" s="2" t="str" cm="1">
        <f t="array" ref="K855">IFERROR(_xlfn.IFS(D855="Garage","No",B855='Data Validation'!$B$3,"Yes",'Pod Commentary'!B855='Data Validation'!$B$4,"No",'Pod Commentary'!B855='Data Validation'!$B$5,"No",'Pod Commentary'!B855='Data Validation'!$B$6,"No",'Pod Commentary'!B855='Data Validation'!$B$7,"No",'Pod Commentary'!B855='Data Validation'!$B$8,"Yes",'Pod Commentary'!B855='Data Validation'!$B$9,"No",'Pod Commentary'!B855='Data Validation'!$B$10,"No",'Pod Commentary'!B855='Data Validation'!$B$11,"No"),"-")</f>
        <v>-</v>
      </c>
      <c r="L855" s="2" t="str" cm="1">
        <f t="array" ref="L855">IFERROR(_xlfn.IFS(B855='Data Validation'!$B$6,"Yes",B855='Data Validation'!$B$7,"Yes"),"-")</f>
        <v>-</v>
      </c>
      <c r="R855" s="11" t="str">
        <f t="shared" si="176"/>
        <v>-</v>
      </c>
      <c r="S855" s="11" t="str">
        <f t="shared" si="177"/>
        <v>-</v>
      </c>
      <c r="T855" s="11" t="str">
        <f t="shared" si="178"/>
        <v>-</v>
      </c>
      <c r="U855" s="11" t="str">
        <f t="shared" si="179"/>
        <v>-</v>
      </c>
      <c r="V855" s="11" t="str">
        <f t="shared" si="180"/>
        <v>-</v>
      </c>
      <c r="W855" s="11" t="str">
        <f t="shared" si="185"/>
        <v>-</v>
      </c>
      <c r="X855" s="11" t="str">
        <f t="shared" si="186"/>
        <v>-</v>
      </c>
      <c r="Y855" s="11" t="str" cm="1">
        <f t="array" ref="Y855">IFERROR(_xlfn.IFS(B855=$U$1,"2",B855=$V$1,"2",J855="Yes","1")*1,"-")</f>
        <v>-</v>
      </c>
      <c r="Z855" s="11" t="str">
        <f t="shared" si="187"/>
        <v>-</v>
      </c>
      <c r="AA855" s="11" t="str">
        <f t="shared" si="188"/>
        <v>-</v>
      </c>
      <c r="AB855" s="2" t="str">
        <f t="shared" si="181"/>
        <v>-</v>
      </c>
      <c r="AC855" s="11" t="str">
        <f t="shared" si="182"/>
        <v>-</v>
      </c>
      <c r="AD855" s="11" t="str">
        <f t="shared" si="183"/>
        <v>-</v>
      </c>
      <c r="AE855" s="11" t="str">
        <f t="shared" si="184"/>
        <v>-</v>
      </c>
    </row>
    <row r="856" spans="10:31" x14ac:dyDescent="0.35">
      <c r="J856" s="2" t="str" cm="1">
        <f t="array" ref="J856">IFERROR(_xlfn.IFS('Pod Commentary'!B856='Data Validation'!$B$3,"No",'Pod Commentary'!B856='Data Validation'!$B$4,"Yes",'Pod Commentary'!B856='Data Validation'!$B$5,"Yes",'Pod Commentary'!B856='Data Validation'!$B$6,"Yes",'Pod Commentary'!B856='Data Validation'!$B$7,"Yes",'Pod Commentary'!B856='Data Validation'!$B$8,"No",'Pod Commentary'!B856='Data Validation'!$B$9,"Yes",'Pod Commentary'!B856='Data Validation'!$B$10,"Yes",'Pod Commentary'!B856='Data Validation'!$B$11,"-"),"-")</f>
        <v>-</v>
      </c>
      <c r="K856" s="2" t="str" cm="1">
        <f t="array" ref="K856">IFERROR(_xlfn.IFS(D856="Garage","No",B856='Data Validation'!$B$3,"Yes",'Pod Commentary'!B856='Data Validation'!$B$4,"No",'Pod Commentary'!B856='Data Validation'!$B$5,"No",'Pod Commentary'!B856='Data Validation'!$B$6,"No",'Pod Commentary'!B856='Data Validation'!$B$7,"No",'Pod Commentary'!B856='Data Validation'!$B$8,"Yes",'Pod Commentary'!B856='Data Validation'!$B$9,"No",'Pod Commentary'!B856='Data Validation'!$B$10,"No",'Pod Commentary'!B856='Data Validation'!$B$11,"No"),"-")</f>
        <v>-</v>
      </c>
      <c r="L856" s="2" t="str" cm="1">
        <f t="array" ref="L856">IFERROR(_xlfn.IFS(B856='Data Validation'!$B$6,"Yes",B856='Data Validation'!$B$7,"Yes"),"-")</f>
        <v>-</v>
      </c>
      <c r="R856" s="11" t="str">
        <f t="shared" si="176"/>
        <v>-</v>
      </c>
      <c r="S856" s="11" t="str">
        <f t="shared" si="177"/>
        <v>-</v>
      </c>
      <c r="T856" s="11" t="str">
        <f t="shared" si="178"/>
        <v>-</v>
      </c>
      <c r="U856" s="11" t="str">
        <f t="shared" si="179"/>
        <v>-</v>
      </c>
      <c r="V856" s="11" t="str">
        <f t="shared" si="180"/>
        <v>-</v>
      </c>
      <c r="W856" s="11" t="str">
        <f t="shared" si="185"/>
        <v>-</v>
      </c>
      <c r="X856" s="11" t="str">
        <f t="shared" si="186"/>
        <v>-</v>
      </c>
      <c r="Y856" s="11" t="str" cm="1">
        <f t="array" ref="Y856">IFERROR(_xlfn.IFS(B856=$U$1,"2",B856=$V$1,"2",J856="Yes","1")*1,"-")</f>
        <v>-</v>
      </c>
      <c r="Z856" s="11" t="str">
        <f t="shared" si="187"/>
        <v>-</v>
      </c>
      <c r="AA856" s="11" t="str">
        <f t="shared" si="188"/>
        <v>-</v>
      </c>
      <c r="AB856" s="2" t="str">
        <f t="shared" si="181"/>
        <v>-</v>
      </c>
      <c r="AC856" s="11" t="str">
        <f t="shared" si="182"/>
        <v>-</v>
      </c>
      <c r="AD856" s="11" t="str">
        <f t="shared" si="183"/>
        <v>-</v>
      </c>
      <c r="AE856" s="11" t="str">
        <f t="shared" si="184"/>
        <v>-</v>
      </c>
    </row>
    <row r="857" spans="10:31" x14ac:dyDescent="0.35">
      <c r="J857" s="2" t="str" cm="1">
        <f t="array" ref="J857">IFERROR(_xlfn.IFS('Pod Commentary'!B857='Data Validation'!$B$3,"No",'Pod Commentary'!B857='Data Validation'!$B$4,"Yes",'Pod Commentary'!B857='Data Validation'!$B$5,"Yes",'Pod Commentary'!B857='Data Validation'!$B$6,"Yes",'Pod Commentary'!B857='Data Validation'!$B$7,"Yes",'Pod Commentary'!B857='Data Validation'!$B$8,"No",'Pod Commentary'!B857='Data Validation'!$B$9,"Yes",'Pod Commentary'!B857='Data Validation'!$B$10,"Yes",'Pod Commentary'!B857='Data Validation'!$B$11,"-"),"-")</f>
        <v>-</v>
      </c>
      <c r="K857" s="2" t="str" cm="1">
        <f t="array" ref="K857">IFERROR(_xlfn.IFS(D857="Garage","No",B857='Data Validation'!$B$3,"Yes",'Pod Commentary'!B857='Data Validation'!$B$4,"No",'Pod Commentary'!B857='Data Validation'!$B$5,"No",'Pod Commentary'!B857='Data Validation'!$B$6,"No",'Pod Commentary'!B857='Data Validation'!$B$7,"No",'Pod Commentary'!B857='Data Validation'!$B$8,"Yes",'Pod Commentary'!B857='Data Validation'!$B$9,"No",'Pod Commentary'!B857='Data Validation'!$B$10,"No",'Pod Commentary'!B857='Data Validation'!$B$11,"No"),"-")</f>
        <v>-</v>
      </c>
      <c r="L857" s="2" t="str" cm="1">
        <f t="array" ref="L857">IFERROR(_xlfn.IFS(B857='Data Validation'!$B$6,"Yes",B857='Data Validation'!$B$7,"Yes"),"-")</f>
        <v>-</v>
      </c>
      <c r="R857" s="11" t="str">
        <f t="shared" si="176"/>
        <v>-</v>
      </c>
      <c r="S857" s="11" t="str">
        <f t="shared" si="177"/>
        <v>-</v>
      </c>
      <c r="T857" s="11" t="str">
        <f t="shared" si="178"/>
        <v>-</v>
      </c>
      <c r="U857" s="11" t="str">
        <f t="shared" si="179"/>
        <v>-</v>
      </c>
      <c r="V857" s="11" t="str">
        <f t="shared" si="180"/>
        <v>-</v>
      </c>
      <c r="W857" s="11" t="str">
        <f t="shared" si="185"/>
        <v>-</v>
      </c>
      <c r="X857" s="11" t="str">
        <f t="shared" si="186"/>
        <v>-</v>
      </c>
      <c r="Y857" s="11" t="str" cm="1">
        <f t="array" ref="Y857">IFERROR(_xlfn.IFS(B857=$U$1,"2",B857=$V$1,"2",J857="Yes","1")*1,"-")</f>
        <v>-</v>
      </c>
      <c r="Z857" s="11" t="str">
        <f t="shared" si="187"/>
        <v>-</v>
      </c>
      <c r="AA857" s="11" t="str">
        <f t="shared" si="188"/>
        <v>-</v>
      </c>
      <c r="AB857" s="2" t="str">
        <f t="shared" si="181"/>
        <v>-</v>
      </c>
      <c r="AC857" s="11" t="str">
        <f t="shared" si="182"/>
        <v>-</v>
      </c>
      <c r="AD857" s="11" t="str">
        <f t="shared" si="183"/>
        <v>-</v>
      </c>
      <c r="AE857" s="11" t="str">
        <f t="shared" si="184"/>
        <v>-</v>
      </c>
    </row>
    <row r="858" spans="10:31" x14ac:dyDescent="0.35">
      <c r="J858" s="2" t="str" cm="1">
        <f t="array" ref="J858">IFERROR(_xlfn.IFS('Pod Commentary'!B858='Data Validation'!$B$3,"No",'Pod Commentary'!B858='Data Validation'!$B$4,"Yes",'Pod Commentary'!B858='Data Validation'!$B$5,"Yes",'Pod Commentary'!B858='Data Validation'!$B$6,"Yes",'Pod Commentary'!B858='Data Validation'!$B$7,"Yes",'Pod Commentary'!B858='Data Validation'!$B$8,"No",'Pod Commentary'!B858='Data Validation'!$B$9,"Yes",'Pod Commentary'!B858='Data Validation'!$B$10,"Yes",'Pod Commentary'!B858='Data Validation'!$B$11,"-"),"-")</f>
        <v>-</v>
      </c>
      <c r="K858" s="2" t="str" cm="1">
        <f t="array" ref="K858">IFERROR(_xlfn.IFS(D858="Garage","No",B858='Data Validation'!$B$3,"Yes",'Pod Commentary'!B858='Data Validation'!$B$4,"No",'Pod Commentary'!B858='Data Validation'!$B$5,"No",'Pod Commentary'!B858='Data Validation'!$B$6,"No",'Pod Commentary'!B858='Data Validation'!$B$7,"No",'Pod Commentary'!B858='Data Validation'!$B$8,"Yes",'Pod Commentary'!B858='Data Validation'!$B$9,"No",'Pod Commentary'!B858='Data Validation'!$B$10,"No",'Pod Commentary'!B858='Data Validation'!$B$11,"No"),"-")</f>
        <v>-</v>
      </c>
      <c r="L858" s="2" t="str" cm="1">
        <f t="array" ref="L858">IFERROR(_xlfn.IFS(B858='Data Validation'!$B$6,"Yes",B858='Data Validation'!$B$7,"Yes"),"-")</f>
        <v>-</v>
      </c>
      <c r="R858" s="11" t="str">
        <f t="shared" si="176"/>
        <v>-</v>
      </c>
      <c r="S858" s="11" t="str">
        <f t="shared" si="177"/>
        <v>-</v>
      </c>
      <c r="T858" s="11" t="str">
        <f t="shared" si="178"/>
        <v>-</v>
      </c>
      <c r="U858" s="11" t="str">
        <f t="shared" si="179"/>
        <v>-</v>
      </c>
      <c r="V858" s="11" t="str">
        <f t="shared" si="180"/>
        <v>-</v>
      </c>
      <c r="W858" s="11" t="str">
        <f t="shared" si="185"/>
        <v>-</v>
      </c>
      <c r="X858" s="11" t="str">
        <f t="shared" si="186"/>
        <v>-</v>
      </c>
      <c r="Y858" s="11" t="str" cm="1">
        <f t="array" ref="Y858">IFERROR(_xlfn.IFS(B858=$U$1,"2",B858=$V$1,"2",J858="Yes","1")*1,"-")</f>
        <v>-</v>
      </c>
      <c r="Z858" s="11" t="str">
        <f t="shared" si="187"/>
        <v>-</v>
      </c>
      <c r="AA858" s="11" t="str">
        <f t="shared" si="188"/>
        <v>-</v>
      </c>
      <c r="AB858" s="2" t="str">
        <f t="shared" si="181"/>
        <v>-</v>
      </c>
      <c r="AC858" s="11" t="str">
        <f t="shared" si="182"/>
        <v>-</v>
      </c>
      <c r="AD858" s="11" t="str">
        <f t="shared" si="183"/>
        <v>-</v>
      </c>
      <c r="AE858" s="11" t="str">
        <f t="shared" si="184"/>
        <v>-</v>
      </c>
    </row>
    <row r="859" spans="10:31" x14ac:dyDescent="0.35">
      <c r="J859" s="2" t="str" cm="1">
        <f t="array" ref="J859">IFERROR(_xlfn.IFS('Pod Commentary'!B859='Data Validation'!$B$3,"No",'Pod Commentary'!B859='Data Validation'!$B$4,"Yes",'Pod Commentary'!B859='Data Validation'!$B$5,"Yes",'Pod Commentary'!B859='Data Validation'!$B$6,"Yes",'Pod Commentary'!B859='Data Validation'!$B$7,"Yes",'Pod Commentary'!B859='Data Validation'!$B$8,"No",'Pod Commentary'!B859='Data Validation'!$B$9,"Yes",'Pod Commentary'!B859='Data Validation'!$B$10,"Yes",'Pod Commentary'!B859='Data Validation'!$B$11,"-"),"-")</f>
        <v>-</v>
      </c>
      <c r="K859" s="2" t="str" cm="1">
        <f t="array" ref="K859">IFERROR(_xlfn.IFS(D859="Garage","No",B859='Data Validation'!$B$3,"Yes",'Pod Commentary'!B859='Data Validation'!$B$4,"No",'Pod Commentary'!B859='Data Validation'!$B$5,"No",'Pod Commentary'!B859='Data Validation'!$B$6,"No",'Pod Commentary'!B859='Data Validation'!$B$7,"No",'Pod Commentary'!B859='Data Validation'!$B$8,"Yes",'Pod Commentary'!B859='Data Validation'!$B$9,"No",'Pod Commentary'!B859='Data Validation'!$B$10,"No",'Pod Commentary'!B859='Data Validation'!$B$11,"No"),"-")</f>
        <v>-</v>
      </c>
      <c r="L859" s="2" t="str" cm="1">
        <f t="array" ref="L859">IFERROR(_xlfn.IFS(B859='Data Validation'!$B$6,"Yes",B859='Data Validation'!$B$7,"Yes"),"-")</f>
        <v>-</v>
      </c>
      <c r="R859" s="11" t="str">
        <f t="shared" si="176"/>
        <v>-</v>
      </c>
      <c r="S859" s="11" t="str">
        <f t="shared" si="177"/>
        <v>-</v>
      </c>
      <c r="T859" s="11" t="str">
        <f t="shared" si="178"/>
        <v>-</v>
      </c>
      <c r="U859" s="11" t="str">
        <f t="shared" si="179"/>
        <v>-</v>
      </c>
      <c r="V859" s="11" t="str">
        <f t="shared" si="180"/>
        <v>-</v>
      </c>
      <c r="W859" s="11" t="str">
        <f t="shared" si="185"/>
        <v>-</v>
      </c>
      <c r="X859" s="11" t="str">
        <f t="shared" si="186"/>
        <v>-</v>
      </c>
      <c r="Y859" s="11" t="str" cm="1">
        <f t="array" ref="Y859">IFERROR(_xlfn.IFS(B859=$U$1,"2",B859=$V$1,"2",J859="Yes","1")*1,"-")</f>
        <v>-</v>
      </c>
      <c r="Z859" s="11" t="str">
        <f t="shared" si="187"/>
        <v>-</v>
      </c>
      <c r="AA859" s="11" t="str">
        <f t="shared" si="188"/>
        <v>-</v>
      </c>
      <c r="AB859" s="2" t="str">
        <f t="shared" si="181"/>
        <v>-</v>
      </c>
      <c r="AC859" s="11" t="str">
        <f t="shared" si="182"/>
        <v>-</v>
      </c>
      <c r="AD859" s="11" t="str">
        <f t="shared" si="183"/>
        <v>-</v>
      </c>
      <c r="AE859" s="11" t="str">
        <f t="shared" si="184"/>
        <v>-</v>
      </c>
    </row>
    <row r="860" spans="10:31" x14ac:dyDescent="0.35">
      <c r="J860" s="2" t="str" cm="1">
        <f t="array" ref="J860">IFERROR(_xlfn.IFS('Pod Commentary'!B860='Data Validation'!$B$3,"No",'Pod Commentary'!B860='Data Validation'!$B$4,"Yes",'Pod Commentary'!B860='Data Validation'!$B$5,"Yes",'Pod Commentary'!B860='Data Validation'!$B$6,"Yes",'Pod Commentary'!B860='Data Validation'!$B$7,"Yes",'Pod Commentary'!B860='Data Validation'!$B$8,"No",'Pod Commentary'!B860='Data Validation'!$B$9,"Yes",'Pod Commentary'!B860='Data Validation'!$B$10,"Yes",'Pod Commentary'!B860='Data Validation'!$B$11,"-"),"-")</f>
        <v>-</v>
      </c>
      <c r="K860" s="2" t="str" cm="1">
        <f t="array" ref="K860">IFERROR(_xlfn.IFS(D860="Garage","No",B860='Data Validation'!$B$3,"Yes",'Pod Commentary'!B860='Data Validation'!$B$4,"No",'Pod Commentary'!B860='Data Validation'!$B$5,"No",'Pod Commentary'!B860='Data Validation'!$B$6,"No",'Pod Commentary'!B860='Data Validation'!$B$7,"No",'Pod Commentary'!B860='Data Validation'!$B$8,"Yes",'Pod Commentary'!B860='Data Validation'!$B$9,"No",'Pod Commentary'!B860='Data Validation'!$B$10,"No",'Pod Commentary'!B860='Data Validation'!$B$11,"No"),"-")</f>
        <v>-</v>
      </c>
      <c r="L860" s="2" t="str" cm="1">
        <f t="array" ref="L860">IFERROR(_xlfn.IFS(B860='Data Validation'!$B$6,"Yes",B860='Data Validation'!$B$7,"Yes"),"-")</f>
        <v>-</v>
      </c>
      <c r="R860" s="11" t="str">
        <f t="shared" si="176"/>
        <v>-</v>
      </c>
      <c r="S860" s="11" t="str">
        <f t="shared" si="177"/>
        <v>-</v>
      </c>
      <c r="T860" s="11" t="str">
        <f t="shared" si="178"/>
        <v>-</v>
      </c>
      <c r="U860" s="11" t="str">
        <f t="shared" si="179"/>
        <v>-</v>
      </c>
      <c r="V860" s="11" t="str">
        <f t="shared" si="180"/>
        <v>-</v>
      </c>
      <c r="W860" s="11" t="str">
        <f t="shared" si="185"/>
        <v>-</v>
      </c>
      <c r="X860" s="11" t="str">
        <f t="shared" si="186"/>
        <v>-</v>
      </c>
      <c r="Y860" s="11" t="str" cm="1">
        <f t="array" ref="Y860">IFERROR(_xlfn.IFS(B860=$U$1,"2",B860=$V$1,"2",J860="Yes","1")*1,"-")</f>
        <v>-</v>
      </c>
      <c r="Z860" s="11" t="str">
        <f t="shared" si="187"/>
        <v>-</v>
      </c>
      <c r="AA860" s="11" t="str">
        <f t="shared" si="188"/>
        <v>-</v>
      </c>
      <c r="AB860" s="2" t="str">
        <f t="shared" si="181"/>
        <v>-</v>
      </c>
      <c r="AC860" s="11" t="str">
        <f t="shared" si="182"/>
        <v>-</v>
      </c>
      <c r="AD860" s="11" t="str">
        <f t="shared" si="183"/>
        <v>-</v>
      </c>
      <c r="AE860" s="11" t="str">
        <f t="shared" si="184"/>
        <v>-</v>
      </c>
    </row>
    <row r="861" spans="10:31" x14ac:dyDescent="0.35">
      <c r="J861" s="2" t="str" cm="1">
        <f t="array" ref="J861">IFERROR(_xlfn.IFS('Pod Commentary'!B861='Data Validation'!$B$3,"No",'Pod Commentary'!B861='Data Validation'!$B$4,"Yes",'Pod Commentary'!B861='Data Validation'!$B$5,"Yes",'Pod Commentary'!B861='Data Validation'!$B$6,"Yes",'Pod Commentary'!B861='Data Validation'!$B$7,"Yes",'Pod Commentary'!B861='Data Validation'!$B$8,"No",'Pod Commentary'!B861='Data Validation'!$B$9,"Yes",'Pod Commentary'!B861='Data Validation'!$B$10,"Yes",'Pod Commentary'!B861='Data Validation'!$B$11,"-"),"-")</f>
        <v>-</v>
      </c>
      <c r="K861" s="2" t="str" cm="1">
        <f t="array" ref="K861">IFERROR(_xlfn.IFS(D861="Garage","No",B861='Data Validation'!$B$3,"Yes",'Pod Commentary'!B861='Data Validation'!$B$4,"No",'Pod Commentary'!B861='Data Validation'!$B$5,"No",'Pod Commentary'!B861='Data Validation'!$B$6,"No",'Pod Commentary'!B861='Data Validation'!$B$7,"No",'Pod Commentary'!B861='Data Validation'!$B$8,"Yes",'Pod Commentary'!B861='Data Validation'!$B$9,"No",'Pod Commentary'!B861='Data Validation'!$B$10,"No",'Pod Commentary'!B861='Data Validation'!$B$11,"No"),"-")</f>
        <v>-</v>
      </c>
      <c r="L861" s="2" t="str" cm="1">
        <f t="array" ref="L861">IFERROR(_xlfn.IFS(B861='Data Validation'!$B$6,"Yes",B861='Data Validation'!$B$7,"Yes"),"-")</f>
        <v>-</v>
      </c>
      <c r="R861" s="11" t="str">
        <f t="shared" si="176"/>
        <v>-</v>
      </c>
      <c r="S861" s="11" t="str">
        <f t="shared" si="177"/>
        <v>-</v>
      </c>
      <c r="T861" s="11" t="str">
        <f t="shared" si="178"/>
        <v>-</v>
      </c>
      <c r="U861" s="11" t="str">
        <f t="shared" si="179"/>
        <v>-</v>
      </c>
      <c r="V861" s="11" t="str">
        <f t="shared" si="180"/>
        <v>-</v>
      </c>
      <c r="W861" s="11" t="str">
        <f t="shared" si="185"/>
        <v>-</v>
      </c>
      <c r="X861" s="11" t="str">
        <f t="shared" si="186"/>
        <v>-</v>
      </c>
      <c r="Y861" s="11" t="str" cm="1">
        <f t="array" ref="Y861">IFERROR(_xlfn.IFS(B861=$U$1,"2",B861=$V$1,"2",J861="Yes","1")*1,"-")</f>
        <v>-</v>
      </c>
      <c r="Z861" s="11" t="str">
        <f t="shared" si="187"/>
        <v>-</v>
      </c>
      <c r="AA861" s="11" t="str">
        <f t="shared" si="188"/>
        <v>-</v>
      </c>
      <c r="AB861" s="2" t="str">
        <f t="shared" si="181"/>
        <v>-</v>
      </c>
      <c r="AC861" s="11" t="str">
        <f t="shared" si="182"/>
        <v>-</v>
      </c>
      <c r="AD861" s="11" t="str">
        <f t="shared" si="183"/>
        <v>-</v>
      </c>
      <c r="AE861" s="11" t="str">
        <f t="shared" si="184"/>
        <v>-</v>
      </c>
    </row>
    <row r="862" spans="10:31" x14ac:dyDescent="0.35">
      <c r="J862" s="2" t="str" cm="1">
        <f t="array" ref="J862">IFERROR(_xlfn.IFS('Pod Commentary'!B862='Data Validation'!$B$3,"No",'Pod Commentary'!B862='Data Validation'!$B$4,"Yes",'Pod Commentary'!B862='Data Validation'!$B$5,"Yes",'Pod Commentary'!B862='Data Validation'!$B$6,"Yes",'Pod Commentary'!B862='Data Validation'!$B$7,"Yes",'Pod Commentary'!B862='Data Validation'!$B$8,"No",'Pod Commentary'!B862='Data Validation'!$B$9,"Yes",'Pod Commentary'!B862='Data Validation'!$B$10,"Yes",'Pod Commentary'!B862='Data Validation'!$B$11,"-"),"-")</f>
        <v>-</v>
      </c>
      <c r="K862" s="2" t="str" cm="1">
        <f t="array" ref="K862">IFERROR(_xlfn.IFS(D862="Garage","No",B862='Data Validation'!$B$3,"Yes",'Pod Commentary'!B862='Data Validation'!$B$4,"No",'Pod Commentary'!B862='Data Validation'!$B$5,"No",'Pod Commentary'!B862='Data Validation'!$B$6,"No",'Pod Commentary'!B862='Data Validation'!$B$7,"No",'Pod Commentary'!B862='Data Validation'!$B$8,"Yes",'Pod Commentary'!B862='Data Validation'!$B$9,"No",'Pod Commentary'!B862='Data Validation'!$B$10,"No",'Pod Commentary'!B862='Data Validation'!$B$11,"No"),"-")</f>
        <v>-</v>
      </c>
      <c r="L862" s="2" t="str" cm="1">
        <f t="array" ref="L862">IFERROR(_xlfn.IFS(B862='Data Validation'!$B$6,"Yes",B862='Data Validation'!$B$7,"Yes"),"-")</f>
        <v>-</v>
      </c>
      <c r="R862" s="11" t="str">
        <f t="shared" si="176"/>
        <v>-</v>
      </c>
      <c r="S862" s="11" t="str">
        <f t="shared" si="177"/>
        <v>-</v>
      </c>
      <c r="T862" s="11" t="str">
        <f t="shared" si="178"/>
        <v>-</v>
      </c>
      <c r="U862" s="11" t="str">
        <f t="shared" si="179"/>
        <v>-</v>
      </c>
      <c r="V862" s="11" t="str">
        <f t="shared" si="180"/>
        <v>-</v>
      </c>
      <c r="W862" s="11" t="str">
        <f t="shared" si="185"/>
        <v>-</v>
      </c>
      <c r="X862" s="11" t="str">
        <f t="shared" si="186"/>
        <v>-</v>
      </c>
      <c r="Y862" s="11" t="str" cm="1">
        <f t="array" ref="Y862">IFERROR(_xlfn.IFS(B862=$U$1,"2",B862=$V$1,"2",J862="Yes","1")*1,"-")</f>
        <v>-</v>
      </c>
      <c r="Z862" s="11" t="str">
        <f t="shared" si="187"/>
        <v>-</v>
      </c>
      <c r="AA862" s="11" t="str">
        <f t="shared" si="188"/>
        <v>-</v>
      </c>
      <c r="AB862" s="2" t="str">
        <f t="shared" si="181"/>
        <v>-</v>
      </c>
      <c r="AC862" s="11" t="str">
        <f t="shared" si="182"/>
        <v>-</v>
      </c>
      <c r="AD862" s="11" t="str">
        <f t="shared" si="183"/>
        <v>-</v>
      </c>
      <c r="AE862" s="11" t="str">
        <f t="shared" si="184"/>
        <v>-</v>
      </c>
    </row>
    <row r="863" spans="10:31" x14ac:dyDescent="0.35">
      <c r="J863" s="2" t="str" cm="1">
        <f t="array" ref="J863">IFERROR(_xlfn.IFS('Pod Commentary'!B863='Data Validation'!$B$3,"No",'Pod Commentary'!B863='Data Validation'!$B$4,"Yes",'Pod Commentary'!B863='Data Validation'!$B$5,"Yes",'Pod Commentary'!B863='Data Validation'!$B$6,"Yes",'Pod Commentary'!B863='Data Validation'!$B$7,"Yes",'Pod Commentary'!B863='Data Validation'!$B$8,"No",'Pod Commentary'!B863='Data Validation'!$B$9,"Yes",'Pod Commentary'!B863='Data Validation'!$B$10,"Yes",'Pod Commentary'!B863='Data Validation'!$B$11,"-"),"-")</f>
        <v>-</v>
      </c>
      <c r="K863" s="2" t="str" cm="1">
        <f t="array" ref="K863">IFERROR(_xlfn.IFS(D863="Garage","No",B863='Data Validation'!$B$3,"Yes",'Pod Commentary'!B863='Data Validation'!$B$4,"No",'Pod Commentary'!B863='Data Validation'!$B$5,"No",'Pod Commentary'!B863='Data Validation'!$B$6,"No",'Pod Commentary'!B863='Data Validation'!$B$7,"No",'Pod Commentary'!B863='Data Validation'!$B$8,"Yes",'Pod Commentary'!B863='Data Validation'!$B$9,"No",'Pod Commentary'!B863='Data Validation'!$B$10,"No",'Pod Commentary'!B863='Data Validation'!$B$11,"No"),"-")</f>
        <v>-</v>
      </c>
      <c r="L863" s="2" t="str" cm="1">
        <f t="array" ref="L863">IFERROR(_xlfn.IFS(B863='Data Validation'!$B$6,"Yes",B863='Data Validation'!$B$7,"Yes"),"-")</f>
        <v>-</v>
      </c>
      <c r="R863" s="11" t="str">
        <f t="shared" si="176"/>
        <v>-</v>
      </c>
      <c r="S863" s="11" t="str">
        <f t="shared" si="177"/>
        <v>-</v>
      </c>
      <c r="T863" s="11" t="str">
        <f t="shared" si="178"/>
        <v>-</v>
      </c>
      <c r="U863" s="11" t="str">
        <f t="shared" si="179"/>
        <v>-</v>
      </c>
      <c r="V863" s="11" t="str">
        <f t="shared" si="180"/>
        <v>-</v>
      </c>
      <c r="W863" s="11" t="str">
        <f t="shared" si="185"/>
        <v>-</v>
      </c>
      <c r="X863" s="11" t="str">
        <f t="shared" si="186"/>
        <v>-</v>
      </c>
      <c r="Y863" s="11" t="str" cm="1">
        <f t="array" ref="Y863">IFERROR(_xlfn.IFS(B863=$U$1,"2",B863=$V$1,"2",J863="Yes","1")*1,"-")</f>
        <v>-</v>
      </c>
      <c r="Z863" s="11" t="str">
        <f t="shared" si="187"/>
        <v>-</v>
      </c>
      <c r="AA863" s="11" t="str">
        <f t="shared" si="188"/>
        <v>-</v>
      </c>
      <c r="AB863" s="2" t="str">
        <f t="shared" si="181"/>
        <v>-</v>
      </c>
      <c r="AC863" s="11" t="str">
        <f t="shared" si="182"/>
        <v>-</v>
      </c>
      <c r="AD863" s="11" t="str">
        <f t="shared" si="183"/>
        <v>-</v>
      </c>
      <c r="AE863" s="11" t="str">
        <f t="shared" si="184"/>
        <v>-</v>
      </c>
    </row>
    <row r="864" spans="10:31" x14ac:dyDescent="0.35">
      <c r="J864" s="2" t="str" cm="1">
        <f t="array" ref="J864">IFERROR(_xlfn.IFS('Pod Commentary'!B864='Data Validation'!$B$3,"No",'Pod Commentary'!B864='Data Validation'!$B$4,"Yes",'Pod Commentary'!B864='Data Validation'!$B$5,"Yes",'Pod Commentary'!B864='Data Validation'!$B$6,"Yes",'Pod Commentary'!B864='Data Validation'!$B$7,"Yes",'Pod Commentary'!B864='Data Validation'!$B$8,"No",'Pod Commentary'!B864='Data Validation'!$B$9,"Yes",'Pod Commentary'!B864='Data Validation'!$B$10,"Yes",'Pod Commentary'!B864='Data Validation'!$B$11,"-"),"-")</f>
        <v>-</v>
      </c>
      <c r="K864" s="2" t="str" cm="1">
        <f t="array" ref="K864">IFERROR(_xlfn.IFS(D864="Garage","No",B864='Data Validation'!$B$3,"Yes",'Pod Commentary'!B864='Data Validation'!$B$4,"No",'Pod Commentary'!B864='Data Validation'!$B$5,"No",'Pod Commentary'!B864='Data Validation'!$B$6,"No",'Pod Commentary'!B864='Data Validation'!$B$7,"No",'Pod Commentary'!B864='Data Validation'!$B$8,"Yes",'Pod Commentary'!B864='Data Validation'!$B$9,"No",'Pod Commentary'!B864='Data Validation'!$B$10,"No",'Pod Commentary'!B864='Data Validation'!$B$11,"No"),"-")</f>
        <v>-</v>
      </c>
      <c r="L864" s="2" t="str" cm="1">
        <f t="array" ref="L864">IFERROR(_xlfn.IFS(B864='Data Validation'!$B$6,"Yes",B864='Data Validation'!$B$7,"Yes"),"-")</f>
        <v>-</v>
      </c>
      <c r="R864" s="11" t="str">
        <f t="shared" si="176"/>
        <v>-</v>
      </c>
      <c r="S864" s="11" t="str">
        <f t="shared" si="177"/>
        <v>-</v>
      </c>
      <c r="T864" s="11" t="str">
        <f t="shared" si="178"/>
        <v>-</v>
      </c>
      <c r="U864" s="11" t="str">
        <f t="shared" si="179"/>
        <v>-</v>
      </c>
      <c r="V864" s="11" t="str">
        <f t="shared" si="180"/>
        <v>-</v>
      </c>
      <c r="W864" s="11" t="str">
        <f t="shared" si="185"/>
        <v>-</v>
      </c>
      <c r="X864" s="11" t="str">
        <f t="shared" si="186"/>
        <v>-</v>
      </c>
      <c r="Y864" s="11" t="str" cm="1">
        <f t="array" ref="Y864">IFERROR(_xlfn.IFS(B864=$U$1,"2",B864=$V$1,"2",J864="Yes","1")*1,"-")</f>
        <v>-</v>
      </c>
      <c r="Z864" s="11" t="str">
        <f t="shared" si="187"/>
        <v>-</v>
      </c>
      <c r="AA864" s="11" t="str">
        <f t="shared" si="188"/>
        <v>-</v>
      </c>
      <c r="AB864" s="2" t="str">
        <f t="shared" si="181"/>
        <v>-</v>
      </c>
      <c r="AC864" s="11" t="str">
        <f t="shared" si="182"/>
        <v>-</v>
      </c>
      <c r="AD864" s="11" t="str">
        <f t="shared" si="183"/>
        <v>-</v>
      </c>
      <c r="AE864" s="11" t="str">
        <f t="shared" si="184"/>
        <v>-</v>
      </c>
    </row>
    <row r="865" spans="10:31" x14ac:dyDescent="0.35">
      <c r="J865" s="2" t="str" cm="1">
        <f t="array" ref="J865">IFERROR(_xlfn.IFS('Pod Commentary'!B865='Data Validation'!$B$3,"No",'Pod Commentary'!B865='Data Validation'!$B$4,"Yes",'Pod Commentary'!B865='Data Validation'!$B$5,"Yes",'Pod Commentary'!B865='Data Validation'!$B$6,"Yes",'Pod Commentary'!B865='Data Validation'!$B$7,"Yes",'Pod Commentary'!B865='Data Validation'!$B$8,"No",'Pod Commentary'!B865='Data Validation'!$B$9,"Yes",'Pod Commentary'!B865='Data Validation'!$B$10,"Yes",'Pod Commentary'!B865='Data Validation'!$B$11,"-"),"-")</f>
        <v>-</v>
      </c>
      <c r="K865" s="2" t="str" cm="1">
        <f t="array" ref="K865">IFERROR(_xlfn.IFS(D865="Garage","No",B865='Data Validation'!$B$3,"Yes",'Pod Commentary'!B865='Data Validation'!$B$4,"No",'Pod Commentary'!B865='Data Validation'!$B$5,"No",'Pod Commentary'!B865='Data Validation'!$B$6,"No",'Pod Commentary'!B865='Data Validation'!$B$7,"No",'Pod Commentary'!B865='Data Validation'!$B$8,"Yes",'Pod Commentary'!B865='Data Validation'!$B$9,"No",'Pod Commentary'!B865='Data Validation'!$B$10,"No",'Pod Commentary'!B865='Data Validation'!$B$11,"No"),"-")</f>
        <v>-</v>
      </c>
      <c r="L865" s="2" t="str" cm="1">
        <f t="array" ref="L865">IFERROR(_xlfn.IFS(B865='Data Validation'!$B$6,"Yes",B865='Data Validation'!$B$7,"Yes"),"-")</f>
        <v>-</v>
      </c>
      <c r="R865" s="11" t="str">
        <f t="shared" si="176"/>
        <v>-</v>
      </c>
      <c r="S865" s="11" t="str">
        <f t="shared" si="177"/>
        <v>-</v>
      </c>
      <c r="T865" s="11" t="str">
        <f t="shared" si="178"/>
        <v>-</v>
      </c>
      <c r="U865" s="11" t="str">
        <f t="shared" si="179"/>
        <v>-</v>
      </c>
      <c r="V865" s="11" t="str">
        <f t="shared" si="180"/>
        <v>-</v>
      </c>
      <c r="W865" s="11" t="str">
        <f t="shared" si="185"/>
        <v>-</v>
      </c>
      <c r="X865" s="11" t="str">
        <f t="shared" si="186"/>
        <v>-</v>
      </c>
      <c r="Y865" s="11" t="str" cm="1">
        <f t="array" ref="Y865">IFERROR(_xlfn.IFS(B865=$U$1,"2",B865=$V$1,"2",J865="Yes","1")*1,"-")</f>
        <v>-</v>
      </c>
      <c r="Z865" s="11" t="str">
        <f t="shared" si="187"/>
        <v>-</v>
      </c>
      <c r="AA865" s="11" t="str">
        <f t="shared" si="188"/>
        <v>-</v>
      </c>
      <c r="AB865" s="2" t="str">
        <f t="shared" si="181"/>
        <v>-</v>
      </c>
      <c r="AC865" s="11" t="str">
        <f t="shared" si="182"/>
        <v>-</v>
      </c>
      <c r="AD865" s="11" t="str">
        <f t="shared" si="183"/>
        <v>-</v>
      </c>
      <c r="AE865" s="11" t="str">
        <f t="shared" si="184"/>
        <v>-</v>
      </c>
    </row>
    <row r="866" spans="10:31" x14ac:dyDescent="0.35">
      <c r="J866" s="2" t="str" cm="1">
        <f t="array" ref="J866">IFERROR(_xlfn.IFS('Pod Commentary'!B866='Data Validation'!$B$3,"No",'Pod Commentary'!B866='Data Validation'!$B$4,"Yes",'Pod Commentary'!B866='Data Validation'!$B$5,"Yes",'Pod Commentary'!B866='Data Validation'!$B$6,"Yes",'Pod Commentary'!B866='Data Validation'!$B$7,"Yes",'Pod Commentary'!B866='Data Validation'!$B$8,"No",'Pod Commentary'!B866='Data Validation'!$B$9,"Yes",'Pod Commentary'!B866='Data Validation'!$B$10,"Yes",'Pod Commentary'!B866='Data Validation'!$B$11,"-"),"-")</f>
        <v>-</v>
      </c>
      <c r="K866" s="2" t="str" cm="1">
        <f t="array" ref="K866">IFERROR(_xlfn.IFS(D866="Garage","No",B866='Data Validation'!$B$3,"Yes",'Pod Commentary'!B866='Data Validation'!$B$4,"No",'Pod Commentary'!B866='Data Validation'!$B$5,"No",'Pod Commentary'!B866='Data Validation'!$B$6,"No",'Pod Commentary'!B866='Data Validation'!$B$7,"No",'Pod Commentary'!B866='Data Validation'!$B$8,"Yes",'Pod Commentary'!B866='Data Validation'!$B$9,"No",'Pod Commentary'!B866='Data Validation'!$B$10,"No",'Pod Commentary'!B866='Data Validation'!$B$11,"No"),"-")</f>
        <v>-</v>
      </c>
      <c r="L866" s="2" t="str" cm="1">
        <f t="array" ref="L866">IFERROR(_xlfn.IFS(B866='Data Validation'!$B$6,"Yes",B866='Data Validation'!$B$7,"Yes"),"-")</f>
        <v>-</v>
      </c>
      <c r="R866" s="11" t="str">
        <f t="shared" si="176"/>
        <v>-</v>
      </c>
      <c r="S866" s="11" t="str">
        <f t="shared" si="177"/>
        <v>-</v>
      </c>
      <c r="T866" s="11" t="str">
        <f t="shared" si="178"/>
        <v>-</v>
      </c>
      <c r="U866" s="11" t="str">
        <f t="shared" si="179"/>
        <v>-</v>
      </c>
      <c r="V866" s="11" t="str">
        <f t="shared" si="180"/>
        <v>-</v>
      </c>
      <c r="W866" s="11" t="str">
        <f t="shared" si="185"/>
        <v>-</v>
      </c>
      <c r="X866" s="11" t="str">
        <f t="shared" si="186"/>
        <v>-</v>
      </c>
      <c r="Y866" s="11" t="str" cm="1">
        <f t="array" ref="Y866">IFERROR(_xlfn.IFS(B866=$U$1,"2",B866=$V$1,"2",J866="Yes","1")*1,"-")</f>
        <v>-</v>
      </c>
      <c r="Z866" s="11" t="str">
        <f t="shared" si="187"/>
        <v>-</v>
      </c>
      <c r="AA866" s="11" t="str">
        <f t="shared" si="188"/>
        <v>-</v>
      </c>
      <c r="AB866" s="2" t="str">
        <f t="shared" si="181"/>
        <v>-</v>
      </c>
      <c r="AC866" s="11" t="str">
        <f t="shared" si="182"/>
        <v>-</v>
      </c>
      <c r="AD866" s="11" t="str">
        <f t="shared" si="183"/>
        <v>-</v>
      </c>
      <c r="AE866" s="11" t="str">
        <f t="shared" si="184"/>
        <v>-</v>
      </c>
    </row>
    <row r="867" spans="10:31" x14ac:dyDescent="0.35">
      <c r="J867" s="2" t="str" cm="1">
        <f t="array" ref="J867">IFERROR(_xlfn.IFS('Pod Commentary'!B867='Data Validation'!$B$3,"No",'Pod Commentary'!B867='Data Validation'!$B$4,"Yes",'Pod Commentary'!B867='Data Validation'!$B$5,"Yes",'Pod Commentary'!B867='Data Validation'!$B$6,"Yes",'Pod Commentary'!B867='Data Validation'!$B$7,"Yes",'Pod Commentary'!B867='Data Validation'!$B$8,"No",'Pod Commentary'!B867='Data Validation'!$B$9,"Yes",'Pod Commentary'!B867='Data Validation'!$B$10,"Yes",'Pod Commentary'!B867='Data Validation'!$B$11,"-"),"-")</f>
        <v>-</v>
      </c>
      <c r="K867" s="2" t="str" cm="1">
        <f t="array" ref="K867">IFERROR(_xlfn.IFS(D867="Garage","No",B867='Data Validation'!$B$3,"Yes",'Pod Commentary'!B867='Data Validation'!$B$4,"No",'Pod Commentary'!B867='Data Validation'!$B$5,"No",'Pod Commentary'!B867='Data Validation'!$B$6,"No",'Pod Commentary'!B867='Data Validation'!$B$7,"No",'Pod Commentary'!B867='Data Validation'!$B$8,"Yes",'Pod Commentary'!B867='Data Validation'!$B$9,"No",'Pod Commentary'!B867='Data Validation'!$B$10,"No",'Pod Commentary'!B867='Data Validation'!$B$11,"No"),"-")</f>
        <v>-</v>
      </c>
      <c r="L867" s="2" t="str" cm="1">
        <f t="array" ref="L867">IFERROR(_xlfn.IFS(B867='Data Validation'!$B$6,"Yes",B867='Data Validation'!$B$7,"Yes"),"-")</f>
        <v>-</v>
      </c>
      <c r="R867" s="11" t="str">
        <f t="shared" si="176"/>
        <v>-</v>
      </c>
      <c r="S867" s="11" t="str">
        <f t="shared" si="177"/>
        <v>-</v>
      </c>
      <c r="T867" s="11" t="str">
        <f t="shared" si="178"/>
        <v>-</v>
      </c>
      <c r="U867" s="11" t="str">
        <f t="shared" si="179"/>
        <v>-</v>
      </c>
      <c r="V867" s="11" t="str">
        <f t="shared" si="180"/>
        <v>-</v>
      </c>
      <c r="W867" s="11" t="str">
        <f t="shared" si="185"/>
        <v>-</v>
      </c>
      <c r="X867" s="11" t="str">
        <f t="shared" si="186"/>
        <v>-</v>
      </c>
      <c r="Y867" s="11" t="str" cm="1">
        <f t="array" ref="Y867">IFERROR(_xlfn.IFS(B867=$U$1,"2",B867=$V$1,"2",J867="Yes","1")*1,"-")</f>
        <v>-</v>
      </c>
      <c r="Z867" s="11" t="str">
        <f t="shared" si="187"/>
        <v>-</v>
      </c>
      <c r="AA867" s="11" t="str">
        <f t="shared" si="188"/>
        <v>-</v>
      </c>
      <c r="AB867" s="2" t="str">
        <f t="shared" si="181"/>
        <v>-</v>
      </c>
      <c r="AC867" s="11" t="str">
        <f t="shared" si="182"/>
        <v>-</v>
      </c>
      <c r="AD867" s="11" t="str">
        <f t="shared" si="183"/>
        <v>-</v>
      </c>
      <c r="AE867" s="11" t="str">
        <f t="shared" si="184"/>
        <v>-</v>
      </c>
    </row>
    <row r="868" spans="10:31" x14ac:dyDescent="0.35">
      <c r="J868" s="2" t="str" cm="1">
        <f t="array" ref="J868">IFERROR(_xlfn.IFS('Pod Commentary'!B868='Data Validation'!$B$3,"No",'Pod Commentary'!B868='Data Validation'!$B$4,"Yes",'Pod Commentary'!B868='Data Validation'!$B$5,"Yes",'Pod Commentary'!B868='Data Validation'!$B$6,"Yes",'Pod Commentary'!B868='Data Validation'!$B$7,"Yes",'Pod Commentary'!B868='Data Validation'!$B$8,"No",'Pod Commentary'!B868='Data Validation'!$B$9,"Yes",'Pod Commentary'!B868='Data Validation'!$B$10,"Yes",'Pod Commentary'!B868='Data Validation'!$B$11,"-"),"-")</f>
        <v>-</v>
      </c>
      <c r="K868" s="2" t="str" cm="1">
        <f t="array" ref="K868">IFERROR(_xlfn.IFS(D868="Garage","No",B868='Data Validation'!$B$3,"Yes",'Pod Commentary'!B868='Data Validation'!$B$4,"No",'Pod Commentary'!B868='Data Validation'!$B$5,"No",'Pod Commentary'!B868='Data Validation'!$B$6,"No",'Pod Commentary'!B868='Data Validation'!$B$7,"No",'Pod Commentary'!B868='Data Validation'!$B$8,"Yes",'Pod Commentary'!B868='Data Validation'!$B$9,"No",'Pod Commentary'!B868='Data Validation'!$B$10,"No",'Pod Commentary'!B868='Data Validation'!$B$11,"No"),"-")</f>
        <v>-</v>
      </c>
      <c r="L868" s="2" t="str" cm="1">
        <f t="array" ref="L868">IFERROR(_xlfn.IFS(B868='Data Validation'!$B$6,"Yes",B868='Data Validation'!$B$7,"Yes"),"-")</f>
        <v>-</v>
      </c>
      <c r="R868" s="11" t="str">
        <f t="shared" si="176"/>
        <v>-</v>
      </c>
      <c r="S868" s="11" t="str">
        <f t="shared" si="177"/>
        <v>-</v>
      </c>
      <c r="T868" s="11" t="str">
        <f t="shared" si="178"/>
        <v>-</v>
      </c>
      <c r="U868" s="11" t="str">
        <f t="shared" si="179"/>
        <v>-</v>
      </c>
      <c r="V868" s="11" t="str">
        <f t="shared" si="180"/>
        <v>-</v>
      </c>
      <c r="W868" s="11" t="str">
        <f t="shared" si="185"/>
        <v>-</v>
      </c>
      <c r="X868" s="11" t="str">
        <f t="shared" si="186"/>
        <v>-</v>
      </c>
      <c r="Y868" s="11" t="str" cm="1">
        <f t="array" ref="Y868">IFERROR(_xlfn.IFS(B868=$U$1,"2",B868=$V$1,"2",J868="Yes","1")*1,"-")</f>
        <v>-</v>
      </c>
      <c r="Z868" s="11" t="str">
        <f t="shared" si="187"/>
        <v>-</v>
      </c>
      <c r="AA868" s="11" t="str">
        <f t="shared" si="188"/>
        <v>-</v>
      </c>
      <c r="AB868" s="2" t="str">
        <f t="shared" si="181"/>
        <v>-</v>
      </c>
      <c r="AC868" s="11" t="str">
        <f t="shared" si="182"/>
        <v>-</v>
      </c>
      <c r="AD868" s="11" t="str">
        <f t="shared" si="183"/>
        <v>-</v>
      </c>
      <c r="AE868" s="11" t="str">
        <f t="shared" si="184"/>
        <v>-</v>
      </c>
    </row>
    <row r="869" spans="10:31" x14ac:dyDescent="0.35">
      <c r="J869" s="2" t="str" cm="1">
        <f t="array" ref="J869">IFERROR(_xlfn.IFS('Pod Commentary'!B869='Data Validation'!$B$3,"No",'Pod Commentary'!B869='Data Validation'!$B$4,"Yes",'Pod Commentary'!B869='Data Validation'!$B$5,"Yes",'Pod Commentary'!B869='Data Validation'!$B$6,"Yes",'Pod Commentary'!B869='Data Validation'!$B$7,"Yes",'Pod Commentary'!B869='Data Validation'!$B$8,"No",'Pod Commentary'!B869='Data Validation'!$B$9,"Yes",'Pod Commentary'!B869='Data Validation'!$B$10,"Yes",'Pod Commentary'!B869='Data Validation'!$B$11,"-"),"-")</f>
        <v>-</v>
      </c>
      <c r="K869" s="2" t="str" cm="1">
        <f t="array" ref="K869">IFERROR(_xlfn.IFS(D869="Garage","No",B869='Data Validation'!$B$3,"Yes",'Pod Commentary'!B869='Data Validation'!$B$4,"No",'Pod Commentary'!B869='Data Validation'!$B$5,"No",'Pod Commentary'!B869='Data Validation'!$B$6,"No",'Pod Commentary'!B869='Data Validation'!$B$7,"No",'Pod Commentary'!B869='Data Validation'!$B$8,"Yes",'Pod Commentary'!B869='Data Validation'!$B$9,"No",'Pod Commentary'!B869='Data Validation'!$B$10,"No",'Pod Commentary'!B869='Data Validation'!$B$11,"No"),"-")</f>
        <v>-</v>
      </c>
      <c r="L869" s="2" t="str" cm="1">
        <f t="array" ref="L869">IFERROR(_xlfn.IFS(B869='Data Validation'!$B$6,"Yes",B869='Data Validation'!$B$7,"Yes"),"-")</f>
        <v>-</v>
      </c>
      <c r="R869" s="11" t="str">
        <f t="shared" si="176"/>
        <v>-</v>
      </c>
      <c r="S869" s="11" t="str">
        <f t="shared" si="177"/>
        <v>-</v>
      </c>
      <c r="T869" s="11" t="str">
        <f t="shared" si="178"/>
        <v>-</v>
      </c>
      <c r="U869" s="11" t="str">
        <f t="shared" si="179"/>
        <v>-</v>
      </c>
      <c r="V869" s="11" t="str">
        <f t="shared" si="180"/>
        <v>-</v>
      </c>
      <c r="W869" s="11" t="str">
        <f t="shared" si="185"/>
        <v>-</v>
      </c>
      <c r="X869" s="11" t="str">
        <f t="shared" si="186"/>
        <v>-</v>
      </c>
      <c r="Y869" s="11" t="str" cm="1">
        <f t="array" ref="Y869">IFERROR(_xlfn.IFS(B869=$U$1,"2",B869=$V$1,"2",J869="Yes","1")*1,"-")</f>
        <v>-</v>
      </c>
      <c r="Z869" s="11" t="str">
        <f t="shared" si="187"/>
        <v>-</v>
      </c>
      <c r="AA869" s="11" t="str">
        <f t="shared" si="188"/>
        <v>-</v>
      </c>
      <c r="AB869" s="2" t="str">
        <f t="shared" si="181"/>
        <v>-</v>
      </c>
      <c r="AC869" s="11" t="str">
        <f t="shared" si="182"/>
        <v>-</v>
      </c>
      <c r="AD869" s="11" t="str">
        <f t="shared" si="183"/>
        <v>-</v>
      </c>
      <c r="AE869" s="11" t="str">
        <f t="shared" si="184"/>
        <v>-</v>
      </c>
    </row>
    <row r="870" spans="10:31" x14ac:dyDescent="0.35">
      <c r="J870" s="2" t="str" cm="1">
        <f t="array" ref="J870">IFERROR(_xlfn.IFS('Pod Commentary'!B870='Data Validation'!$B$3,"No",'Pod Commentary'!B870='Data Validation'!$B$4,"Yes",'Pod Commentary'!B870='Data Validation'!$B$5,"Yes",'Pod Commentary'!B870='Data Validation'!$B$6,"Yes",'Pod Commentary'!B870='Data Validation'!$B$7,"Yes",'Pod Commentary'!B870='Data Validation'!$B$8,"No",'Pod Commentary'!B870='Data Validation'!$B$9,"Yes",'Pod Commentary'!B870='Data Validation'!$B$10,"Yes",'Pod Commentary'!B870='Data Validation'!$B$11,"-"),"-")</f>
        <v>-</v>
      </c>
      <c r="K870" s="2" t="str" cm="1">
        <f t="array" ref="K870">IFERROR(_xlfn.IFS(D870="Garage","No",B870='Data Validation'!$B$3,"Yes",'Pod Commentary'!B870='Data Validation'!$B$4,"No",'Pod Commentary'!B870='Data Validation'!$B$5,"No",'Pod Commentary'!B870='Data Validation'!$B$6,"No",'Pod Commentary'!B870='Data Validation'!$B$7,"No",'Pod Commentary'!B870='Data Validation'!$B$8,"Yes",'Pod Commentary'!B870='Data Validation'!$B$9,"No",'Pod Commentary'!B870='Data Validation'!$B$10,"No",'Pod Commentary'!B870='Data Validation'!$B$11,"No"),"-")</f>
        <v>-</v>
      </c>
      <c r="L870" s="2" t="str" cm="1">
        <f t="array" ref="L870">IFERROR(_xlfn.IFS(B870='Data Validation'!$B$6,"Yes",B870='Data Validation'!$B$7,"Yes"),"-")</f>
        <v>-</v>
      </c>
      <c r="R870" s="11" t="str">
        <f t="shared" si="176"/>
        <v>-</v>
      </c>
      <c r="S870" s="11" t="str">
        <f t="shared" si="177"/>
        <v>-</v>
      </c>
      <c r="T870" s="11" t="str">
        <f t="shared" si="178"/>
        <v>-</v>
      </c>
      <c r="U870" s="11" t="str">
        <f t="shared" si="179"/>
        <v>-</v>
      </c>
      <c r="V870" s="11" t="str">
        <f t="shared" si="180"/>
        <v>-</v>
      </c>
      <c r="W870" s="11" t="str">
        <f t="shared" si="185"/>
        <v>-</v>
      </c>
      <c r="X870" s="11" t="str">
        <f t="shared" si="186"/>
        <v>-</v>
      </c>
      <c r="Y870" s="11" t="str" cm="1">
        <f t="array" ref="Y870">IFERROR(_xlfn.IFS(B870=$U$1,"2",B870=$V$1,"2",J870="Yes","1")*1,"-")</f>
        <v>-</v>
      </c>
      <c r="Z870" s="11" t="str">
        <f t="shared" si="187"/>
        <v>-</v>
      </c>
      <c r="AA870" s="11" t="str">
        <f t="shared" si="188"/>
        <v>-</v>
      </c>
      <c r="AB870" s="2" t="str">
        <f t="shared" si="181"/>
        <v>-</v>
      </c>
      <c r="AC870" s="11" t="str">
        <f t="shared" si="182"/>
        <v>-</v>
      </c>
      <c r="AD870" s="11" t="str">
        <f t="shared" si="183"/>
        <v>-</v>
      </c>
      <c r="AE870" s="11" t="str">
        <f t="shared" si="184"/>
        <v>-</v>
      </c>
    </row>
    <row r="871" spans="10:31" x14ac:dyDescent="0.35">
      <c r="J871" s="2" t="str" cm="1">
        <f t="array" ref="J871">IFERROR(_xlfn.IFS('Pod Commentary'!B871='Data Validation'!$B$3,"No",'Pod Commentary'!B871='Data Validation'!$B$4,"Yes",'Pod Commentary'!B871='Data Validation'!$B$5,"Yes",'Pod Commentary'!B871='Data Validation'!$B$6,"Yes",'Pod Commentary'!B871='Data Validation'!$B$7,"Yes",'Pod Commentary'!B871='Data Validation'!$B$8,"No",'Pod Commentary'!B871='Data Validation'!$B$9,"Yes",'Pod Commentary'!B871='Data Validation'!$B$10,"Yes",'Pod Commentary'!B871='Data Validation'!$B$11,"-"),"-")</f>
        <v>-</v>
      </c>
      <c r="K871" s="2" t="str" cm="1">
        <f t="array" ref="K871">IFERROR(_xlfn.IFS(D871="Garage","No",B871='Data Validation'!$B$3,"Yes",'Pod Commentary'!B871='Data Validation'!$B$4,"No",'Pod Commentary'!B871='Data Validation'!$B$5,"No",'Pod Commentary'!B871='Data Validation'!$B$6,"No",'Pod Commentary'!B871='Data Validation'!$B$7,"No",'Pod Commentary'!B871='Data Validation'!$B$8,"Yes",'Pod Commentary'!B871='Data Validation'!$B$9,"No",'Pod Commentary'!B871='Data Validation'!$B$10,"No",'Pod Commentary'!B871='Data Validation'!$B$11,"No"),"-")</f>
        <v>-</v>
      </c>
      <c r="L871" s="2" t="str" cm="1">
        <f t="array" ref="L871">IFERROR(_xlfn.IFS(B871='Data Validation'!$B$6,"Yes",B871='Data Validation'!$B$7,"Yes"),"-")</f>
        <v>-</v>
      </c>
      <c r="R871" s="11" t="str">
        <f t="shared" si="176"/>
        <v>-</v>
      </c>
      <c r="S871" s="11" t="str">
        <f t="shared" si="177"/>
        <v>-</v>
      </c>
      <c r="T871" s="11" t="str">
        <f t="shared" si="178"/>
        <v>-</v>
      </c>
      <c r="U871" s="11" t="str">
        <f t="shared" si="179"/>
        <v>-</v>
      </c>
      <c r="V871" s="11" t="str">
        <f t="shared" si="180"/>
        <v>-</v>
      </c>
      <c r="W871" s="11" t="str">
        <f t="shared" si="185"/>
        <v>-</v>
      </c>
      <c r="X871" s="11" t="str">
        <f t="shared" si="186"/>
        <v>-</v>
      </c>
      <c r="Y871" s="11" t="str" cm="1">
        <f t="array" ref="Y871">IFERROR(_xlfn.IFS(B871=$U$1,"2",B871=$V$1,"2",J871="Yes","1")*1,"-")</f>
        <v>-</v>
      </c>
      <c r="Z871" s="11" t="str">
        <f t="shared" si="187"/>
        <v>-</v>
      </c>
      <c r="AA871" s="11" t="str">
        <f t="shared" si="188"/>
        <v>-</v>
      </c>
      <c r="AB871" s="2" t="str">
        <f t="shared" si="181"/>
        <v>-</v>
      </c>
      <c r="AC871" s="11" t="str">
        <f t="shared" si="182"/>
        <v>-</v>
      </c>
      <c r="AD871" s="11" t="str">
        <f t="shared" si="183"/>
        <v>-</v>
      </c>
      <c r="AE871" s="11" t="str">
        <f t="shared" si="184"/>
        <v>-</v>
      </c>
    </row>
    <row r="872" spans="10:31" x14ac:dyDescent="0.35">
      <c r="J872" s="2" t="str" cm="1">
        <f t="array" ref="J872">IFERROR(_xlfn.IFS('Pod Commentary'!B872='Data Validation'!$B$3,"No",'Pod Commentary'!B872='Data Validation'!$B$4,"Yes",'Pod Commentary'!B872='Data Validation'!$B$5,"Yes",'Pod Commentary'!B872='Data Validation'!$B$6,"Yes",'Pod Commentary'!B872='Data Validation'!$B$7,"Yes",'Pod Commentary'!B872='Data Validation'!$B$8,"No",'Pod Commentary'!B872='Data Validation'!$B$9,"Yes",'Pod Commentary'!B872='Data Validation'!$B$10,"Yes",'Pod Commentary'!B872='Data Validation'!$B$11,"-"),"-")</f>
        <v>-</v>
      </c>
      <c r="K872" s="2" t="str" cm="1">
        <f t="array" ref="K872">IFERROR(_xlfn.IFS(D872="Garage","No",B872='Data Validation'!$B$3,"Yes",'Pod Commentary'!B872='Data Validation'!$B$4,"No",'Pod Commentary'!B872='Data Validation'!$B$5,"No",'Pod Commentary'!B872='Data Validation'!$B$6,"No",'Pod Commentary'!B872='Data Validation'!$B$7,"No",'Pod Commentary'!B872='Data Validation'!$B$8,"Yes",'Pod Commentary'!B872='Data Validation'!$B$9,"No",'Pod Commentary'!B872='Data Validation'!$B$10,"No",'Pod Commentary'!B872='Data Validation'!$B$11,"No"),"-")</f>
        <v>-</v>
      </c>
      <c r="L872" s="2" t="str" cm="1">
        <f t="array" ref="L872">IFERROR(_xlfn.IFS(B872='Data Validation'!$B$6,"Yes",B872='Data Validation'!$B$7,"Yes"),"-")</f>
        <v>-</v>
      </c>
      <c r="R872" s="11" t="str">
        <f t="shared" si="176"/>
        <v>-</v>
      </c>
      <c r="S872" s="11" t="str">
        <f t="shared" si="177"/>
        <v>-</v>
      </c>
      <c r="T872" s="11" t="str">
        <f t="shared" si="178"/>
        <v>-</v>
      </c>
      <c r="U872" s="11" t="str">
        <f t="shared" si="179"/>
        <v>-</v>
      </c>
      <c r="V872" s="11" t="str">
        <f t="shared" si="180"/>
        <v>-</v>
      </c>
      <c r="W872" s="11" t="str">
        <f t="shared" si="185"/>
        <v>-</v>
      </c>
      <c r="X872" s="11" t="str">
        <f t="shared" si="186"/>
        <v>-</v>
      </c>
      <c r="Y872" s="11" t="str" cm="1">
        <f t="array" ref="Y872">IFERROR(_xlfn.IFS(B872=$U$1,"2",B872=$V$1,"2",J872="Yes","1")*1,"-")</f>
        <v>-</v>
      </c>
      <c r="Z872" s="11" t="str">
        <f t="shared" si="187"/>
        <v>-</v>
      </c>
      <c r="AA872" s="11" t="str">
        <f t="shared" si="188"/>
        <v>-</v>
      </c>
      <c r="AB872" s="2" t="str">
        <f t="shared" si="181"/>
        <v>-</v>
      </c>
      <c r="AC872" s="11" t="str">
        <f t="shared" si="182"/>
        <v>-</v>
      </c>
      <c r="AD872" s="11" t="str">
        <f t="shared" si="183"/>
        <v>-</v>
      </c>
      <c r="AE872" s="11" t="str">
        <f t="shared" si="184"/>
        <v>-</v>
      </c>
    </row>
    <row r="873" spans="10:31" x14ac:dyDescent="0.35">
      <c r="J873" s="2" t="str" cm="1">
        <f t="array" ref="J873">IFERROR(_xlfn.IFS('Pod Commentary'!B873='Data Validation'!$B$3,"No",'Pod Commentary'!B873='Data Validation'!$B$4,"Yes",'Pod Commentary'!B873='Data Validation'!$B$5,"Yes",'Pod Commentary'!B873='Data Validation'!$B$6,"Yes",'Pod Commentary'!B873='Data Validation'!$B$7,"Yes",'Pod Commentary'!B873='Data Validation'!$B$8,"No",'Pod Commentary'!B873='Data Validation'!$B$9,"Yes",'Pod Commentary'!B873='Data Validation'!$B$10,"Yes",'Pod Commentary'!B873='Data Validation'!$B$11,"-"),"-")</f>
        <v>-</v>
      </c>
      <c r="K873" s="2" t="str" cm="1">
        <f t="array" ref="K873">IFERROR(_xlfn.IFS(D873="Garage","No",B873='Data Validation'!$B$3,"Yes",'Pod Commentary'!B873='Data Validation'!$B$4,"No",'Pod Commentary'!B873='Data Validation'!$B$5,"No",'Pod Commentary'!B873='Data Validation'!$B$6,"No",'Pod Commentary'!B873='Data Validation'!$B$7,"No",'Pod Commentary'!B873='Data Validation'!$B$8,"Yes",'Pod Commentary'!B873='Data Validation'!$B$9,"No",'Pod Commentary'!B873='Data Validation'!$B$10,"No",'Pod Commentary'!B873='Data Validation'!$B$11,"No"),"-")</f>
        <v>-</v>
      </c>
      <c r="L873" s="2" t="str" cm="1">
        <f t="array" ref="L873">IFERROR(_xlfn.IFS(B873='Data Validation'!$B$6,"Yes",B873='Data Validation'!$B$7,"Yes"),"-")</f>
        <v>-</v>
      </c>
      <c r="R873" s="11" t="str">
        <f t="shared" si="176"/>
        <v>-</v>
      </c>
      <c r="S873" s="11" t="str">
        <f t="shared" si="177"/>
        <v>-</v>
      </c>
      <c r="T873" s="11" t="str">
        <f t="shared" si="178"/>
        <v>-</v>
      </c>
      <c r="U873" s="11" t="str">
        <f t="shared" si="179"/>
        <v>-</v>
      </c>
      <c r="V873" s="11" t="str">
        <f t="shared" si="180"/>
        <v>-</v>
      </c>
      <c r="W873" s="11" t="str">
        <f t="shared" si="185"/>
        <v>-</v>
      </c>
      <c r="X873" s="11" t="str">
        <f t="shared" si="186"/>
        <v>-</v>
      </c>
      <c r="Y873" s="11" t="str" cm="1">
        <f t="array" ref="Y873">IFERROR(_xlfn.IFS(B873=$U$1,"2",B873=$V$1,"2",J873="Yes","1")*1,"-")</f>
        <v>-</v>
      </c>
      <c r="Z873" s="11" t="str">
        <f t="shared" si="187"/>
        <v>-</v>
      </c>
      <c r="AA873" s="11" t="str">
        <f t="shared" si="188"/>
        <v>-</v>
      </c>
      <c r="AB873" s="2" t="str">
        <f t="shared" si="181"/>
        <v>-</v>
      </c>
      <c r="AC873" s="11" t="str">
        <f t="shared" si="182"/>
        <v>-</v>
      </c>
      <c r="AD873" s="11" t="str">
        <f t="shared" si="183"/>
        <v>-</v>
      </c>
      <c r="AE873" s="11" t="str">
        <f t="shared" si="184"/>
        <v>-</v>
      </c>
    </row>
    <row r="874" spans="10:31" x14ac:dyDescent="0.35">
      <c r="J874" s="2" t="str" cm="1">
        <f t="array" ref="J874">IFERROR(_xlfn.IFS('Pod Commentary'!B874='Data Validation'!$B$3,"No",'Pod Commentary'!B874='Data Validation'!$B$4,"Yes",'Pod Commentary'!B874='Data Validation'!$B$5,"Yes",'Pod Commentary'!B874='Data Validation'!$B$6,"Yes",'Pod Commentary'!B874='Data Validation'!$B$7,"Yes",'Pod Commentary'!B874='Data Validation'!$B$8,"No",'Pod Commentary'!B874='Data Validation'!$B$9,"Yes",'Pod Commentary'!B874='Data Validation'!$B$10,"Yes",'Pod Commentary'!B874='Data Validation'!$B$11,"-"),"-")</f>
        <v>-</v>
      </c>
      <c r="K874" s="2" t="str" cm="1">
        <f t="array" ref="K874">IFERROR(_xlfn.IFS(D874="Garage","No",B874='Data Validation'!$B$3,"Yes",'Pod Commentary'!B874='Data Validation'!$B$4,"No",'Pod Commentary'!B874='Data Validation'!$B$5,"No",'Pod Commentary'!B874='Data Validation'!$B$6,"No",'Pod Commentary'!B874='Data Validation'!$B$7,"No",'Pod Commentary'!B874='Data Validation'!$B$8,"Yes",'Pod Commentary'!B874='Data Validation'!$B$9,"No",'Pod Commentary'!B874='Data Validation'!$B$10,"No",'Pod Commentary'!B874='Data Validation'!$B$11,"No"),"-")</f>
        <v>-</v>
      </c>
      <c r="L874" s="2" t="str" cm="1">
        <f t="array" ref="L874">IFERROR(_xlfn.IFS(B874='Data Validation'!$B$6,"Yes",B874='Data Validation'!$B$7,"Yes"),"-")</f>
        <v>-</v>
      </c>
      <c r="R874" s="11" t="str">
        <f t="shared" si="176"/>
        <v>-</v>
      </c>
      <c r="S874" s="11" t="str">
        <f t="shared" si="177"/>
        <v>-</v>
      </c>
      <c r="T874" s="11" t="str">
        <f t="shared" si="178"/>
        <v>-</v>
      </c>
      <c r="U874" s="11" t="str">
        <f t="shared" si="179"/>
        <v>-</v>
      </c>
      <c r="V874" s="11" t="str">
        <f t="shared" si="180"/>
        <v>-</v>
      </c>
      <c r="W874" s="11" t="str">
        <f t="shared" si="185"/>
        <v>-</v>
      </c>
      <c r="X874" s="11" t="str">
        <f t="shared" si="186"/>
        <v>-</v>
      </c>
      <c r="Y874" s="11" t="str" cm="1">
        <f t="array" ref="Y874">IFERROR(_xlfn.IFS(B874=$U$1,"2",B874=$V$1,"2",J874="Yes","1")*1,"-")</f>
        <v>-</v>
      </c>
      <c r="Z874" s="11" t="str">
        <f t="shared" si="187"/>
        <v>-</v>
      </c>
      <c r="AA874" s="11" t="str">
        <f t="shared" si="188"/>
        <v>-</v>
      </c>
      <c r="AB874" s="2" t="str">
        <f t="shared" si="181"/>
        <v>-</v>
      </c>
      <c r="AC874" s="11" t="str">
        <f t="shared" si="182"/>
        <v>-</v>
      </c>
      <c r="AD874" s="11" t="str">
        <f t="shared" si="183"/>
        <v>-</v>
      </c>
      <c r="AE874" s="11" t="str">
        <f t="shared" si="184"/>
        <v>-</v>
      </c>
    </row>
    <row r="875" spans="10:31" x14ac:dyDescent="0.35">
      <c r="J875" s="2" t="str" cm="1">
        <f t="array" ref="J875">IFERROR(_xlfn.IFS('Pod Commentary'!B875='Data Validation'!$B$3,"No",'Pod Commentary'!B875='Data Validation'!$B$4,"Yes",'Pod Commentary'!B875='Data Validation'!$B$5,"Yes",'Pod Commentary'!B875='Data Validation'!$B$6,"Yes",'Pod Commentary'!B875='Data Validation'!$B$7,"Yes",'Pod Commentary'!B875='Data Validation'!$B$8,"No",'Pod Commentary'!B875='Data Validation'!$B$9,"Yes",'Pod Commentary'!B875='Data Validation'!$B$10,"Yes",'Pod Commentary'!B875='Data Validation'!$B$11,"-"),"-")</f>
        <v>-</v>
      </c>
      <c r="K875" s="2" t="str" cm="1">
        <f t="array" ref="K875">IFERROR(_xlfn.IFS(D875="Garage","No",B875='Data Validation'!$B$3,"Yes",'Pod Commentary'!B875='Data Validation'!$B$4,"No",'Pod Commentary'!B875='Data Validation'!$B$5,"No",'Pod Commentary'!B875='Data Validation'!$B$6,"No",'Pod Commentary'!B875='Data Validation'!$B$7,"No",'Pod Commentary'!B875='Data Validation'!$B$8,"Yes",'Pod Commentary'!B875='Data Validation'!$B$9,"No",'Pod Commentary'!B875='Data Validation'!$B$10,"No",'Pod Commentary'!B875='Data Validation'!$B$11,"No"),"-")</f>
        <v>-</v>
      </c>
      <c r="L875" s="2" t="str" cm="1">
        <f t="array" ref="L875">IFERROR(_xlfn.IFS(B875='Data Validation'!$B$6,"Yes",B875='Data Validation'!$B$7,"Yes"),"-")</f>
        <v>-</v>
      </c>
      <c r="R875" s="11" t="str">
        <f t="shared" si="176"/>
        <v>-</v>
      </c>
      <c r="S875" s="11" t="str">
        <f t="shared" si="177"/>
        <v>-</v>
      </c>
      <c r="T875" s="11" t="str">
        <f t="shared" si="178"/>
        <v>-</v>
      </c>
      <c r="U875" s="11" t="str">
        <f t="shared" si="179"/>
        <v>-</v>
      </c>
      <c r="V875" s="11" t="str">
        <f t="shared" si="180"/>
        <v>-</v>
      </c>
      <c r="W875" s="11" t="str">
        <f t="shared" si="185"/>
        <v>-</v>
      </c>
      <c r="X875" s="11" t="str">
        <f t="shared" si="186"/>
        <v>-</v>
      </c>
      <c r="Y875" s="11" t="str" cm="1">
        <f t="array" ref="Y875">IFERROR(_xlfn.IFS(B875=$U$1,"2",B875=$V$1,"2",J875="Yes","1")*1,"-")</f>
        <v>-</v>
      </c>
      <c r="Z875" s="11" t="str">
        <f t="shared" si="187"/>
        <v>-</v>
      </c>
      <c r="AA875" s="11" t="str">
        <f t="shared" si="188"/>
        <v>-</v>
      </c>
      <c r="AB875" s="2" t="str">
        <f t="shared" si="181"/>
        <v>-</v>
      </c>
      <c r="AC875" s="11" t="str">
        <f t="shared" si="182"/>
        <v>-</v>
      </c>
      <c r="AD875" s="11" t="str">
        <f t="shared" si="183"/>
        <v>-</v>
      </c>
      <c r="AE875" s="11" t="str">
        <f t="shared" si="184"/>
        <v>-</v>
      </c>
    </row>
    <row r="876" spans="10:31" x14ac:dyDescent="0.35">
      <c r="J876" s="2" t="str" cm="1">
        <f t="array" ref="J876">IFERROR(_xlfn.IFS('Pod Commentary'!B876='Data Validation'!$B$3,"No",'Pod Commentary'!B876='Data Validation'!$B$4,"Yes",'Pod Commentary'!B876='Data Validation'!$B$5,"Yes",'Pod Commentary'!B876='Data Validation'!$B$6,"Yes",'Pod Commentary'!B876='Data Validation'!$B$7,"Yes",'Pod Commentary'!B876='Data Validation'!$B$8,"No",'Pod Commentary'!B876='Data Validation'!$B$9,"Yes",'Pod Commentary'!B876='Data Validation'!$B$10,"Yes",'Pod Commentary'!B876='Data Validation'!$B$11,"-"),"-")</f>
        <v>-</v>
      </c>
      <c r="K876" s="2" t="str" cm="1">
        <f t="array" ref="K876">IFERROR(_xlfn.IFS(D876="Garage","No",B876='Data Validation'!$B$3,"Yes",'Pod Commentary'!B876='Data Validation'!$B$4,"No",'Pod Commentary'!B876='Data Validation'!$B$5,"No",'Pod Commentary'!B876='Data Validation'!$B$6,"No",'Pod Commentary'!B876='Data Validation'!$B$7,"No",'Pod Commentary'!B876='Data Validation'!$B$8,"Yes",'Pod Commentary'!B876='Data Validation'!$B$9,"No",'Pod Commentary'!B876='Data Validation'!$B$10,"No",'Pod Commentary'!B876='Data Validation'!$B$11,"No"),"-")</f>
        <v>-</v>
      </c>
      <c r="L876" s="2" t="str" cm="1">
        <f t="array" ref="L876">IFERROR(_xlfn.IFS(B876='Data Validation'!$B$6,"Yes",B876='Data Validation'!$B$7,"Yes"),"-")</f>
        <v>-</v>
      </c>
      <c r="R876" s="11" t="str">
        <f t="shared" si="176"/>
        <v>-</v>
      </c>
      <c r="S876" s="11" t="str">
        <f t="shared" si="177"/>
        <v>-</v>
      </c>
      <c r="T876" s="11" t="str">
        <f t="shared" si="178"/>
        <v>-</v>
      </c>
      <c r="U876" s="11" t="str">
        <f t="shared" si="179"/>
        <v>-</v>
      </c>
      <c r="V876" s="11" t="str">
        <f t="shared" si="180"/>
        <v>-</v>
      </c>
      <c r="W876" s="11" t="str">
        <f t="shared" si="185"/>
        <v>-</v>
      </c>
      <c r="X876" s="11" t="str">
        <f t="shared" si="186"/>
        <v>-</v>
      </c>
      <c r="Y876" s="11" t="str" cm="1">
        <f t="array" ref="Y876">IFERROR(_xlfn.IFS(B876=$U$1,"2",B876=$V$1,"2",J876="Yes","1")*1,"-")</f>
        <v>-</v>
      </c>
      <c r="Z876" s="11" t="str">
        <f t="shared" si="187"/>
        <v>-</v>
      </c>
      <c r="AA876" s="11" t="str">
        <f t="shared" si="188"/>
        <v>-</v>
      </c>
      <c r="AB876" s="2" t="str">
        <f t="shared" si="181"/>
        <v>-</v>
      </c>
      <c r="AC876" s="11" t="str">
        <f t="shared" si="182"/>
        <v>-</v>
      </c>
      <c r="AD876" s="11" t="str">
        <f t="shared" si="183"/>
        <v>-</v>
      </c>
      <c r="AE876" s="11" t="str">
        <f t="shared" si="184"/>
        <v>-</v>
      </c>
    </row>
    <row r="877" spans="10:31" x14ac:dyDescent="0.35">
      <c r="J877" s="2" t="str" cm="1">
        <f t="array" ref="J877">IFERROR(_xlfn.IFS('Pod Commentary'!B877='Data Validation'!$B$3,"No",'Pod Commentary'!B877='Data Validation'!$B$4,"Yes",'Pod Commentary'!B877='Data Validation'!$B$5,"Yes",'Pod Commentary'!B877='Data Validation'!$B$6,"Yes",'Pod Commentary'!B877='Data Validation'!$B$7,"Yes",'Pod Commentary'!B877='Data Validation'!$B$8,"No",'Pod Commentary'!B877='Data Validation'!$B$9,"Yes",'Pod Commentary'!B877='Data Validation'!$B$10,"Yes",'Pod Commentary'!B877='Data Validation'!$B$11,"-"),"-")</f>
        <v>-</v>
      </c>
      <c r="K877" s="2" t="str" cm="1">
        <f t="array" ref="K877">IFERROR(_xlfn.IFS(D877="Garage","No",B877='Data Validation'!$B$3,"Yes",'Pod Commentary'!B877='Data Validation'!$B$4,"No",'Pod Commentary'!B877='Data Validation'!$B$5,"No",'Pod Commentary'!B877='Data Validation'!$B$6,"No",'Pod Commentary'!B877='Data Validation'!$B$7,"No",'Pod Commentary'!B877='Data Validation'!$B$8,"Yes",'Pod Commentary'!B877='Data Validation'!$B$9,"No",'Pod Commentary'!B877='Data Validation'!$B$10,"No",'Pod Commentary'!B877='Data Validation'!$B$11,"No"),"-")</f>
        <v>-</v>
      </c>
      <c r="L877" s="2" t="str" cm="1">
        <f t="array" ref="L877">IFERROR(_xlfn.IFS(B877='Data Validation'!$B$6,"Yes",B877='Data Validation'!$B$7,"Yes"),"-")</f>
        <v>-</v>
      </c>
      <c r="R877" s="11" t="str">
        <f t="shared" si="176"/>
        <v>-</v>
      </c>
      <c r="S877" s="11" t="str">
        <f t="shared" si="177"/>
        <v>-</v>
      </c>
      <c r="T877" s="11" t="str">
        <f t="shared" si="178"/>
        <v>-</v>
      </c>
      <c r="U877" s="11" t="str">
        <f t="shared" si="179"/>
        <v>-</v>
      </c>
      <c r="V877" s="11" t="str">
        <f t="shared" si="180"/>
        <v>-</v>
      </c>
      <c r="W877" s="11" t="str">
        <f t="shared" si="185"/>
        <v>-</v>
      </c>
      <c r="X877" s="11" t="str">
        <f t="shared" si="186"/>
        <v>-</v>
      </c>
      <c r="Y877" s="11" t="str" cm="1">
        <f t="array" ref="Y877">IFERROR(_xlfn.IFS(B877=$U$1,"2",B877=$V$1,"2",J877="Yes","1")*1,"-")</f>
        <v>-</v>
      </c>
      <c r="Z877" s="11" t="str">
        <f t="shared" si="187"/>
        <v>-</v>
      </c>
      <c r="AA877" s="11" t="str">
        <f t="shared" si="188"/>
        <v>-</v>
      </c>
      <c r="AB877" s="2" t="str">
        <f t="shared" si="181"/>
        <v>-</v>
      </c>
      <c r="AC877" s="11" t="str">
        <f t="shared" si="182"/>
        <v>-</v>
      </c>
      <c r="AD877" s="11" t="str">
        <f t="shared" si="183"/>
        <v>-</v>
      </c>
      <c r="AE877" s="11" t="str">
        <f t="shared" si="184"/>
        <v>-</v>
      </c>
    </row>
    <row r="878" spans="10:31" x14ac:dyDescent="0.35">
      <c r="J878" s="2" t="str" cm="1">
        <f t="array" ref="J878">IFERROR(_xlfn.IFS('Pod Commentary'!B878='Data Validation'!$B$3,"No",'Pod Commentary'!B878='Data Validation'!$B$4,"Yes",'Pod Commentary'!B878='Data Validation'!$B$5,"Yes",'Pod Commentary'!B878='Data Validation'!$B$6,"Yes",'Pod Commentary'!B878='Data Validation'!$B$7,"Yes",'Pod Commentary'!B878='Data Validation'!$B$8,"No",'Pod Commentary'!B878='Data Validation'!$B$9,"Yes",'Pod Commentary'!B878='Data Validation'!$B$10,"Yes",'Pod Commentary'!B878='Data Validation'!$B$11,"-"),"-")</f>
        <v>-</v>
      </c>
      <c r="K878" s="2" t="str" cm="1">
        <f t="array" ref="K878">IFERROR(_xlfn.IFS(D878="Garage","No",B878='Data Validation'!$B$3,"Yes",'Pod Commentary'!B878='Data Validation'!$B$4,"No",'Pod Commentary'!B878='Data Validation'!$B$5,"No",'Pod Commentary'!B878='Data Validation'!$B$6,"No",'Pod Commentary'!B878='Data Validation'!$B$7,"No",'Pod Commentary'!B878='Data Validation'!$B$8,"Yes",'Pod Commentary'!B878='Data Validation'!$B$9,"No",'Pod Commentary'!B878='Data Validation'!$B$10,"No",'Pod Commentary'!B878='Data Validation'!$B$11,"No"),"-")</f>
        <v>-</v>
      </c>
      <c r="L878" s="2" t="str" cm="1">
        <f t="array" ref="L878">IFERROR(_xlfn.IFS(B878='Data Validation'!$B$6,"Yes",B878='Data Validation'!$B$7,"Yes"),"-")</f>
        <v>-</v>
      </c>
      <c r="R878" s="11" t="str">
        <f t="shared" si="176"/>
        <v>-</v>
      </c>
      <c r="S878" s="11" t="str">
        <f t="shared" si="177"/>
        <v>-</v>
      </c>
      <c r="T878" s="11" t="str">
        <f t="shared" si="178"/>
        <v>-</v>
      </c>
      <c r="U878" s="11" t="str">
        <f t="shared" si="179"/>
        <v>-</v>
      </c>
      <c r="V878" s="11" t="str">
        <f t="shared" si="180"/>
        <v>-</v>
      </c>
      <c r="W878" s="11" t="str">
        <f t="shared" si="185"/>
        <v>-</v>
      </c>
      <c r="X878" s="11" t="str">
        <f t="shared" si="186"/>
        <v>-</v>
      </c>
      <c r="Y878" s="11" t="str" cm="1">
        <f t="array" ref="Y878">IFERROR(_xlfn.IFS(B878=$U$1,"2",B878=$V$1,"2",J878="Yes","1")*1,"-")</f>
        <v>-</v>
      </c>
      <c r="Z878" s="11" t="str">
        <f t="shared" si="187"/>
        <v>-</v>
      </c>
      <c r="AA878" s="11" t="str">
        <f t="shared" si="188"/>
        <v>-</v>
      </c>
      <c r="AB878" s="2" t="str">
        <f t="shared" si="181"/>
        <v>-</v>
      </c>
      <c r="AC878" s="11" t="str">
        <f t="shared" si="182"/>
        <v>-</v>
      </c>
      <c r="AD878" s="11" t="str">
        <f t="shared" si="183"/>
        <v>-</v>
      </c>
      <c r="AE878" s="11" t="str">
        <f t="shared" si="184"/>
        <v>-</v>
      </c>
    </row>
    <row r="879" spans="10:31" x14ac:dyDescent="0.35">
      <c r="J879" s="2" t="str" cm="1">
        <f t="array" ref="J879">IFERROR(_xlfn.IFS('Pod Commentary'!B879='Data Validation'!$B$3,"No",'Pod Commentary'!B879='Data Validation'!$B$4,"Yes",'Pod Commentary'!B879='Data Validation'!$B$5,"Yes",'Pod Commentary'!B879='Data Validation'!$B$6,"Yes",'Pod Commentary'!B879='Data Validation'!$B$7,"Yes",'Pod Commentary'!B879='Data Validation'!$B$8,"No",'Pod Commentary'!B879='Data Validation'!$B$9,"Yes",'Pod Commentary'!B879='Data Validation'!$B$10,"Yes",'Pod Commentary'!B879='Data Validation'!$B$11,"-"),"-")</f>
        <v>-</v>
      </c>
      <c r="K879" s="2" t="str" cm="1">
        <f t="array" ref="K879">IFERROR(_xlfn.IFS(D879="Garage","No",B879='Data Validation'!$B$3,"Yes",'Pod Commentary'!B879='Data Validation'!$B$4,"No",'Pod Commentary'!B879='Data Validation'!$B$5,"No",'Pod Commentary'!B879='Data Validation'!$B$6,"No",'Pod Commentary'!B879='Data Validation'!$B$7,"No",'Pod Commentary'!B879='Data Validation'!$B$8,"Yes",'Pod Commentary'!B879='Data Validation'!$B$9,"No",'Pod Commentary'!B879='Data Validation'!$B$10,"No",'Pod Commentary'!B879='Data Validation'!$B$11,"No"),"-")</f>
        <v>-</v>
      </c>
      <c r="L879" s="2" t="str" cm="1">
        <f t="array" ref="L879">IFERROR(_xlfn.IFS(B879='Data Validation'!$B$6,"Yes",B879='Data Validation'!$B$7,"Yes"),"-")</f>
        <v>-</v>
      </c>
      <c r="R879" s="11" t="str">
        <f t="shared" si="176"/>
        <v>-</v>
      </c>
      <c r="S879" s="11" t="str">
        <f t="shared" si="177"/>
        <v>-</v>
      </c>
      <c r="T879" s="11" t="str">
        <f t="shared" si="178"/>
        <v>-</v>
      </c>
      <c r="U879" s="11" t="str">
        <f t="shared" si="179"/>
        <v>-</v>
      </c>
      <c r="V879" s="11" t="str">
        <f t="shared" si="180"/>
        <v>-</v>
      </c>
      <c r="W879" s="11" t="str">
        <f t="shared" si="185"/>
        <v>-</v>
      </c>
      <c r="X879" s="11" t="str">
        <f t="shared" si="186"/>
        <v>-</v>
      </c>
      <c r="Y879" s="11" t="str" cm="1">
        <f t="array" ref="Y879">IFERROR(_xlfn.IFS(B879=$U$1,"2",B879=$V$1,"2",J879="Yes","1")*1,"-")</f>
        <v>-</v>
      </c>
      <c r="Z879" s="11" t="str">
        <f t="shared" si="187"/>
        <v>-</v>
      </c>
      <c r="AA879" s="11" t="str">
        <f t="shared" si="188"/>
        <v>-</v>
      </c>
      <c r="AB879" s="2" t="str">
        <f t="shared" si="181"/>
        <v>-</v>
      </c>
      <c r="AC879" s="11" t="str">
        <f t="shared" si="182"/>
        <v>-</v>
      </c>
      <c r="AD879" s="11" t="str">
        <f t="shared" si="183"/>
        <v>-</v>
      </c>
      <c r="AE879" s="11" t="str">
        <f t="shared" si="184"/>
        <v>-</v>
      </c>
    </row>
    <row r="880" spans="10:31" x14ac:dyDescent="0.35">
      <c r="J880" s="2" t="str" cm="1">
        <f t="array" ref="J880">IFERROR(_xlfn.IFS('Pod Commentary'!B880='Data Validation'!$B$3,"No",'Pod Commentary'!B880='Data Validation'!$B$4,"Yes",'Pod Commentary'!B880='Data Validation'!$B$5,"Yes",'Pod Commentary'!B880='Data Validation'!$B$6,"Yes",'Pod Commentary'!B880='Data Validation'!$B$7,"Yes",'Pod Commentary'!B880='Data Validation'!$B$8,"No",'Pod Commentary'!B880='Data Validation'!$B$9,"Yes",'Pod Commentary'!B880='Data Validation'!$B$10,"Yes",'Pod Commentary'!B880='Data Validation'!$B$11,"-"),"-")</f>
        <v>-</v>
      </c>
      <c r="K880" s="2" t="str" cm="1">
        <f t="array" ref="K880">IFERROR(_xlfn.IFS(D880="Garage","No",B880='Data Validation'!$B$3,"Yes",'Pod Commentary'!B880='Data Validation'!$B$4,"No",'Pod Commentary'!B880='Data Validation'!$B$5,"No",'Pod Commentary'!B880='Data Validation'!$B$6,"No",'Pod Commentary'!B880='Data Validation'!$B$7,"No",'Pod Commentary'!B880='Data Validation'!$B$8,"Yes",'Pod Commentary'!B880='Data Validation'!$B$9,"No",'Pod Commentary'!B880='Data Validation'!$B$10,"No",'Pod Commentary'!B880='Data Validation'!$B$11,"No"),"-")</f>
        <v>-</v>
      </c>
      <c r="L880" s="2" t="str" cm="1">
        <f t="array" ref="L880">IFERROR(_xlfn.IFS(B880='Data Validation'!$B$6,"Yes",B880='Data Validation'!$B$7,"Yes"),"-")</f>
        <v>-</v>
      </c>
      <c r="R880" s="11" t="str">
        <f t="shared" si="176"/>
        <v>-</v>
      </c>
      <c r="S880" s="11" t="str">
        <f t="shared" si="177"/>
        <v>-</v>
      </c>
      <c r="T880" s="11" t="str">
        <f t="shared" si="178"/>
        <v>-</v>
      </c>
      <c r="U880" s="11" t="str">
        <f t="shared" si="179"/>
        <v>-</v>
      </c>
      <c r="V880" s="11" t="str">
        <f t="shared" si="180"/>
        <v>-</v>
      </c>
      <c r="W880" s="11" t="str">
        <f t="shared" si="185"/>
        <v>-</v>
      </c>
      <c r="X880" s="11" t="str">
        <f t="shared" si="186"/>
        <v>-</v>
      </c>
      <c r="Y880" s="11" t="str" cm="1">
        <f t="array" ref="Y880">IFERROR(_xlfn.IFS(B880=$U$1,"2",B880=$V$1,"2",J880="Yes","1")*1,"-")</f>
        <v>-</v>
      </c>
      <c r="Z880" s="11" t="str">
        <f t="shared" si="187"/>
        <v>-</v>
      </c>
      <c r="AA880" s="11" t="str">
        <f t="shared" si="188"/>
        <v>-</v>
      </c>
      <c r="AB880" s="2" t="str">
        <f t="shared" si="181"/>
        <v>-</v>
      </c>
      <c r="AC880" s="11" t="str">
        <f t="shared" si="182"/>
        <v>-</v>
      </c>
      <c r="AD880" s="11" t="str">
        <f t="shared" si="183"/>
        <v>-</v>
      </c>
      <c r="AE880" s="11" t="str">
        <f t="shared" si="184"/>
        <v>-</v>
      </c>
    </row>
    <row r="881" spans="10:31" x14ac:dyDescent="0.35">
      <c r="J881" s="2" t="str" cm="1">
        <f t="array" ref="J881">IFERROR(_xlfn.IFS('Pod Commentary'!B881='Data Validation'!$B$3,"No",'Pod Commentary'!B881='Data Validation'!$B$4,"Yes",'Pod Commentary'!B881='Data Validation'!$B$5,"Yes",'Pod Commentary'!B881='Data Validation'!$B$6,"Yes",'Pod Commentary'!B881='Data Validation'!$B$7,"Yes",'Pod Commentary'!B881='Data Validation'!$B$8,"No",'Pod Commentary'!B881='Data Validation'!$B$9,"Yes",'Pod Commentary'!B881='Data Validation'!$B$10,"Yes",'Pod Commentary'!B881='Data Validation'!$B$11,"-"),"-")</f>
        <v>-</v>
      </c>
      <c r="K881" s="2" t="str" cm="1">
        <f t="array" ref="K881">IFERROR(_xlfn.IFS(D881="Garage","No",B881='Data Validation'!$B$3,"Yes",'Pod Commentary'!B881='Data Validation'!$B$4,"No",'Pod Commentary'!B881='Data Validation'!$B$5,"No",'Pod Commentary'!B881='Data Validation'!$B$6,"No",'Pod Commentary'!B881='Data Validation'!$B$7,"No",'Pod Commentary'!B881='Data Validation'!$B$8,"Yes",'Pod Commentary'!B881='Data Validation'!$B$9,"No",'Pod Commentary'!B881='Data Validation'!$B$10,"No",'Pod Commentary'!B881='Data Validation'!$B$11,"No"),"-")</f>
        <v>-</v>
      </c>
      <c r="L881" s="2" t="str" cm="1">
        <f t="array" ref="L881">IFERROR(_xlfn.IFS(B881='Data Validation'!$B$6,"Yes",B881='Data Validation'!$B$7,"Yes"),"-")</f>
        <v>-</v>
      </c>
      <c r="R881" s="11" t="str">
        <f t="shared" si="176"/>
        <v>-</v>
      </c>
      <c r="S881" s="11" t="str">
        <f t="shared" si="177"/>
        <v>-</v>
      </c>
      <c r="T881" s="11" t="str">
        <f t="shared" si="178"/>
        <v>-</v>
      </c>
      <c r="U881" s="11" t="str">
        <f t="shared" si="179"/>
        <v>-</v>
      </c>
      <c r="V881" s="11" t="str">
        <f t="shared" si="180"/>
        <v>-</v>
      </c>
      <c r="W881" s="11" t="str">
        <f t="shared" si="185"/>
        <v>-</v>
      </c>
      <c r="X881" s="11" t="str">
        <f t="shared" si="186"/>
        <v>-</v>
      </c>
      <c r="Y881" s="11" t="str" cm="1">
        <f t="array" ref="Y881">IFERROR(_xlfn.IFS(B881=$U$1,"2",B881=$V$1,"2",J881="Yes","1")*1,"-")</f>
        <v>-</v>
      </c>
      <c r="Z881" s="11" t="str">
        <f t="shared" si="187"/>
        <v>-</v>
      </c>
      <c r="AA881" s="11" t="str">
        <f t="shared" si="188"/>
        <v>-</v>
      </c>
      <c r="AB881" s="2" t="str">
        <f t="shared" si="181"/>
        <v>-</v>
      </c>
      <c r="AC881" s="11" t="str">
        <f t="shared" si="182"/>
        <v>-</v>
      </c>
      <c r="AD881" s="11" t="str">
        <f t="shared" si="183"/>
        <v>-</v>
      </c>
      <c r="AE881" s="11" t="str">
        <f t="shared" si="184"/>
        <v>-</v>
      </c>
    </row>
    <row r="882" spans="10:31" x14ac:dyDescent="0.35">
      <c r="J882" s="2" t="str" cm="1">
        <f t="array" ref="J882">IFERROR(_xlfn.IFS('Pod Commentary'!B882='Data Validation'!$B$3,"No",'Pod Commentary'!B882='Data Validation'!$B$4,"Yes",'Pod Commentary'!B882='Data Validation'!$B$5,"Yes",'Pod Commentary'!B882='Data Validation'!$B$6,"Yes",'Pod Commentary'!B882='Data Validation'!$B$7,"Yes",'Pod Commentary'!B882='Data Validation'!$B$8,"No",'Pod Commentary'!B882='Data Validation'!$B$9,"Yes",'Pod Commentary'!B882='Data Validation'!$B$10,"Yes",'Pod Commentary'!B882='Data Validation'!$B$11,"-"),"-")</f>
        <v>-</v>
      </c>
      <c r="K882" s="2" t="str" cm="1">
        <f t="array" ref="K882">IFERROR(_xlfn.IFS(D882="Garage","No",B882='Data Validation'!$B$3,"Yes",'Pod Commentary'!B882='Data Validation'!$B$4,"No",'Pod Commentary'!B882='Data Validation'!$B$5,"No",'Pod Commentary'!B882='Data Validation'!$B$6,"No",'Pod Commentary'!B882='Data Validation'!$B$7,"No",'Pod Commentary'!B882='Data Validation'!$B$8,"Yes",'Pod Commentary'!B882='Data Validation'!$B$9,"No",'Pod Commentary'!B882='Data Validation'!$B$10,"No",'Pod Commentary'!B882='Data Validation'!$B$11,"No"),"-")</f>
        <v>-</v>
      </c>
      <c r="L882" s="2" t="str" cm="1">
        <f t="array" ref="L882">IFERROR(_xlfn.IFS(B882='Data Validation'!$B$6,"Yes",B882='Data Validation'!$B$7,"Yes"),"-")</f>
        <v>-</v>
      </c>
      <c r="R882" s="11" t="str">
        <f t="shared" si="176"/>
        <v>-</v>
      </c>
      <c r="S882" s="11" t="str">
        <f t="shared" si="177"/>
        <v>-</v>
      </c>
      <c r="T882" s="11" t="str">
        <f t="shared" si="178"/>
        <v>-</v>
      </c>
      <c r="U882" s="11" t="str">
        <f t="shared" si="179"/>
        <v>-</v>
      </c>
      <c r="V882" s="11" t="str">
        <f t="shared" si="180"/>
        <v>-</v>
      </c>
      <c r="W882" s="11" t="str">
        <f t="shared" si="185"/>
        <v>-</v>
      </c>
      <c r="X882" s="11" t="str">
        <f t="shared" si="186"/>
        <v>-</v>
      </c>
      <c r="Y882" s="11" t="str" cm="1">
        <f t="array" ref="Y882">IFERROR(_xlfn.IFS(B882=$U$1,"2",B882=$V$1,"2",J882="Yes","1")*1,"-")</f>
        <v>-</v>
      </c>
      <c r="Z882" s="11" t="str">
        <f t="shared" si="187"/>
        <v>-</v>
      </c>
      <c r="AA882" s="11" t="str">
        <f t="shared" si="188"/>
        <v>-</v>
      </c>
      <c r="AB882" s="2" t="str">
        <f t="shared" si="181"/>
        <v>-</v>
      </c>
      <c r="AC882" s="11" t="str">
        <f t="shared" si="182"/>
        <v>-</v>
      </c>
      <c r="AD882" s="11" t="str">
        <f t="shared" si="183"/>
        <v>-</v>
      </c>
      <c r="AE882" s="11" t="str">
        <f t="shared" si="184"/>
        <v>-</v>
      </c>
    </row>
    <row r="883" spans="10:31" x14ac:dyDescent="0.35">
      <c r="J883" s="2" t="str" cm="1">
        <f t="array" ref="J883">IFERROR(_xlfn.IFS('Pod Commentary'!B883='Data Validation'!$B$3,"No",'Pod Commentary'!B883='Data Validation'!$B$4,"Yes",'Pod Commentary'!B883='Data Validation'!$B$5,"Yes",'Pod Commentary'!B883='Data Validation'!$B$6,"Yes",'Pod Commentary'!B883='Data Validation'!$B$7,"Yes",'Pod Commentary'!B883='Data Validation'!$B$8,"No",'Pod Commentary'!B883='Data Validation'!$B$9,"Yes",'Pod Commentary'!B883='Data Validation'!$B$10,"Yes",'Pod Commentary'!B883='Data Validation'!$B$11,"-"),"-")</f>
        <v>-</v>
      </c>
      <c r="K883" s="2" t="str" cm="1">
        <f t="array" ref="K883">IFERROR(_xlfn.IFS(D883="Garage","No",B883='Data Validation'!$B$3,"Yes",'Pod Commentary'!B883='Data Validation'!$B$4,"No",'Pod Commentary'!B883='Data Validation'!$B$5,"No",'Pod Commentary'!B883='Data Validation'!$B$6,"No",'Pod Commentary'!B883='Data Validation'!$B$7,"No",'Pod Commentary'!B883='Data Validation'!$B$8,"Yes",'Pod Commentary'!B883='Data Validation'!$B$9,"No",'Pod Commentary'!B883='Data Validation'!$B$10,"No",'Pod Commentary'!B883='Data Validation'!$B$11,"No"),"-")</f>
        <v>-</v>
      </c>
      <c r="L883" s="2" t="str" cm="1">
        <f t="array" ref="L883">IFERROR(_xlfn.IFS(B883='Data Validation'!$B$6,"Yes",B883='Data Validation'!$B$7,"Yes"),"-")</f>
        <v>-</v>
      </c>
      <c r="R883" s="11" t="str">
        <f t="shared" si="176"/>
        <v>-</v>
      </c>
      <c r="S883" s="11" t="str">
        <f t="shared" si="177"/>
        <v>-</v>
      </c>
      <c r="T883" s="11" t="str">
        <f t="shared" si="178"/>
        <v>-</v>
      </c>
      <c r="U883" s="11" t="str">
        <f t="shared" si="179"/>
        <v>-</v>
      </c>
      <c r="V883" s="11" t="str">
        <f t="shared" si="180"/>
        <v>-</v>
      </c>
      <c r="W883" s="11" t="str">
        <f t="shared" si="185"/>
        <v>-</v>
      </c>
      <c r="X883" s="11" t="str">
        <f t="shared" si="186"/>
        <v>-</v>
      </c>
      <c r="Y883" s="11" t="str" cm="1">
        <f t="array" ref="Y883">IFERROR(_xlfn.IFS(B883=$U$1,"2",B883=$V$1,"2",J883="Yes","1")*1,"-")</f>
        <v>-</v>
      </c>
      <c r="Z883" s="11" t="str">
        <f t="shared" si="187"/>
        <v>-</v>
      </c>
      <c r="AA883" s="11" t="str">
        <f t="shared" si="188"/>
        <v>-</v>
      </c>
      <c r="AB883" s="2" t="str">
        <f t="shared" si="181"/>
        <v>-</v>
      </c>
      <c r="AC883" s="11" t="str">
        <f t="shared" si="182"/>
        <v>-</v>
      </c>
      <c r="AD883" s="11" t="str">
        <f t="shared" si="183"/>
        <v>-</v>
      </c>
      <c r="AE883" s="11" t="str">
        <f t="shared" si="184"/>
        <v>-</v>
      </c>
    </row>
    <row r="884" spans="10:31" x14ac:dyDescent="0.35">
      <c r="J884" s="2" t="str" cm="1">
        <f t="array" ref="J884">IFERROR(_xlfn.IFS('Pod Commentary'!B884='Data Validation'!$B$3,"No",'Pod Commentary'!B884='Data Validation'!$B$4,"Yes",'Pod Commentary'!B884='Data Validation'!$B$5,"Yes",'Pod Commentary'!B884='Data Validation'!$B$6,"Yes",'Pod Commentary'!B884='Data Validation'!$B$7,"Yes",'Pod Commentary'!B884='Data Validation'!$B$8,"No",'Pod Commentary'!B884='Data Validation'!$B$9,"Yes",'Pod Commentary'!B884='Data Validation'!$B$10,"Yes",'Pod Commentary'!B884='Data Validation'!$B$11,"-"),"-")</f>
        <v>-</v>
      </c>
      <c r="K884" s="2" t="str" cm="1">
        <f t="array" ref="K884">IFERROR(_xlfn.IFS(D884="Garage","No",B884='Data Validation'!$B$3,"Yes",'Pod Commentary'!B884='Data Validation'!$B$4,"No",'Pod Commentary'!B884='Data Validation'!$B$5,"No",'Pod Commentary'!B884='Data Validation'!$B$6,"No",'Pod Commentary'!B884='Data Validation'!$B$7,"No",'Pod Commentary'!B884='Data Validation'!$B$8,"Yes",'Pod Commentary'!B884='Data Validation'!$B$9,"No",'Pod Commentary'!B884='Data Validation'!$B$10,"No",'Pod Commentary'!B884='Data Validation'!$B$11,"No"),"-")</f>
        <v>-</v>
      </c>
      <c r="L884" s="2" t="str" cm="1">
        <f t="array" ref="L884">IFERROR(_xlfn.IFS(B884='Data Validation'!$B$6,"Yes",B884='Data Validation'!$B$7,"Yes"),"-")</f>
        <v>-</v>
      </c>
      <c r="R884" s="11" t="str">
        <f t="shared" si="176"/>
        <v>-</v>
      </c>
      <c r="S884" s="11" t="str">
        <f t="shared" si="177"/>
        <v>-</v>
      </c>
      <c r="T884" s="11" t="str">
        <f t="shared" si="178"/>
        <v>-</v>
      </c>
      <c r="U884" s="11" t="str">
        <f t="shared" si="179"/>
        <v>-</v>
      </c>
      <c r="V884" s="11" t="str">
        <f t="shared" si="180"/>
        <v>-</v>
      </c>
      <c r="W884" s="11" t="str">
        <f t="shared" si="185"/>
        <v>-</v>
      </c>
      <c r="X884" s="11" t="str">
        <f t="shared" si="186"/>
        <v>-</v>
      </c>
      <c r="Y884" s="11" t="str" cm="1">
        <f t="array" ref="Y884">IFERROR(_xlfn.IFS(B884=$U$1,"2",B884=$V$1,"2",J884="Yes","1")*1,"-")</f>
        <v>-</v>
      </c>
      <c r="Z884" s="11" t="str">
        <f t="shared" si="187"/>
        <v>-</v>
      </c>
      <c r="AA884" s="11" t="str">
        <f t="shared" si="188"/>
        <v>-</v>
      </c>
      <c r="AB884" s="2" t="str">
        <f t="shared" si="181"/>
        <v>-</v>
      </c>
      <c r="AC884" s="11" t="str">
        <f t="shared" si="182"/>
        <v>-</v>
      </c>
      <c r="AD884" s="11" t="str">
        <f t="shared" si="183"/>
        <v>-</v>
      </c>
      <c r="AE884" s="11" t="str">
        <f t="shared" si="184"/>
        <v>-</v>
      </c>
    </row>
    <row r="885" spans="10:31" x14ac:dyDescent="0.35">
      <c r="J885" s="2" t="str" cm="1">
        <f t="array" ref="J885">IFERROR(_xlfn.IFS('Pod Commentary'!B885='Data Validation'!$B$3,"No",'Pod Commentary'!B885='Data Validation'!$B$4,"Yes",'Pod Commentary'!B885='Data Validation'!$B$5,"Yes",'Pod Commentary'!B885='Data Validation'!$B$6,"Yes",'Pod Commentary'!B885='Data Validation'!$B$7,"Yes",'Pod Commentary'!B885='Data Validation'!$B$8,"No",'Pod Commentary'!B885='Data Validation'!$B$9,"Yes",'Pod Commentary'!B885='Data Validation'!$B$10,"Yes",'Pod Commentary'!B885='Data Validation'!$B$11,"-"),"-")</f>
        <v>-</v>
      </c>
      <c r="K885" s="2" t="str" cm="1">
        <f t="array" ref="K885">IFERROR(_xlfn.IFS(D885="Garage","No",B885='Data Validation'!$B$3,"Yes",'Pod Commentary'!B885='Data Validation'!$B$4,"No",'Pod Commentary'!B885='Data Validation'!$B$5,"No",'Pod Commentary'!B885='Data Validation'!$B$6,"No",'Pod Commentary'!B885='Data Validation'!$B$7,"No",'Pod Commentary'!B885='Data Validation'!$B$8,"Yes",'Pod Commentary'!B885='Data Validation'!$B$9,"No",'Pod Commentary'!B885='Data Validation'!$B$10,"No",'Pod Commentary'!B885='Data Validation'!$B$11,"No"),"-")</f>
        <v>-</v>
      </c>
      <c r="L885" s="2" t="str" cm="1">
        <f t="array" ref="L885">IFERROR(_xlfn.IFS(B885='Data Validation'!$B$6,"Yes",B885='Data Validation'!$B$7,"Yes"),"-")</f>
        <v>-</v>
      </c>
      <c r="R885" s="11" t="str">
        <f t="shared" si="176"/>
        <v>-</v>
      </c>
      <c r="S885" s="11" t="str">
        <f t="shared" si="177"/>
        <v>-</v>
      </c>
      <c r="T885" s="11" t="str">
        <f t="shared" si="178"/>
        <v>-</v>
      </c>
      <c r="U885" s="11" t="str">
        <f t="shared" si="179"/>
        <v>-</v>
      </c>
      <c r="V885" s="11" t="str">
        <f t="shared" si="180"/>
        <v>-</v>
      </c>
      <c r="W885" s="11" t="str">
        <f t="shared" si="185"/>
        <v>-</v>
      </c>
      <c r="X885" s="11" t="str">
        <f t="shared" si="186"/>
        <v>-</v>
      </c>
      <c r="Y885" s="11" t="str" cm="1">
        <f t="array" ref="Y885">IFERROR(_xlfn.IFS(B885=$U$1,"2",B885=$V$1,"2",J885="Yes","1")*1,"-")</f>
        <v>-</v>
      </c>
      <c r="Z885" s="11" t="str">
        <f t="shared" si="187"/>
        <v>-</v>
      </c>
      <c r="AA885" s="11" t="str">
        <f t="shared" si="188"/>
        <v>-</v>
      </c>
      <c r="AB885" s="2" t="str">
        <f t="shared" si="181"/>
        <v>-</v>
      </c>
      <c r="AC885" s="11" t="str">
        <f t="shared" si="182"/>
        <v>-</v>
      </c>
      <c r="AD885" s="11" t="str">
        <f t="shared" si="183"/>
        <v>-</v>
      </c>
      <c r="AE885" s="11" t="str">
        <f t="shared" si="184"/>
        <v>-</v>
      </c>
    </row>
    <row r="886" spans="10:31" x14ac:dyDescent="0.35">
      <c r="J886" s="2" t="str" cm="1">
        <f t="array" ref="J886">IFERROR(_xlfn.IFS('Pod Commentary'!B886='Data Validation'!$B$3,"No",'Pod Commentary'!B886='Data Validation'!$B$4,"Yes",'Pod Commentary'!B886='Data Validation'!$B$5,"Yes",'Pod Commentary'!B886='Data Validation'!$B$6,"Yes",'Pod Commentary'!B886='Data Validation'!$B$7,"Yes",'Pod Commentary'!B886='Data Validation'!$B$8,"No",'Pod Commentary'!B886='Data Validation'!$B$9,"Yes",'Pod Commentary'!B886='Data Validation'!$B$10,"Yes",'Pod Commentary'!B886='Data Validation'!$B$11,"-"),"-")</f>
        <v>-</v>
      </c>
      <c r="K886" s="2" t="str" cm="1">
        <f t="array" ref="K886">IFERROR(_xlfn.IFS(D886="Garage","No",B886='Data Validation'!$B$3,"Yes",'Pod Commentary'!B886='Data Validation'!$B$4,"No",'Pod Commentary'!B886='Data Validation'!$B$5,"No",'Pod Commentary'!B886='Data Validation'!$B$6,"No",'Pod Commentary'!B886='Data Validation'!$B$7,"No",'Pod Commentary'!B886='Data Validation'!$B$8,"Yes",'Pod Commentary'!B886='Data Validation'!$B$9,"No",'Pod Commentary'!B886='Data Validation'!$B$10,"No",'Pod Commentary'!B886='Data Validation'!$B$11,"No"),"-")</f>
        <v>-</v>
      </c>
      <c r="L886" s="2" t="str" cm="1">
        <f t="array" ref="L886">IFERROR(_xlfn.IFS(B886='Data Validation'!$B$6,"Yes",B886='Data Validation'!$B$7,"Yes"),"-")</f>
        <v>-</v>
      </c>
      <c r="R886" s="11" t="str">
        <f t="shared" si="176"/>
        <v>-</v>
      </c>
      <c r="S886" s="11" t="str">
        <f t="shared" si="177"/>
        <v>-</v>
      </c>
      <c r="T886" s="11" t="str">
        <f t="shared" si="178"/>
        <v>-</v>
      </c>
      <c r="U886" s="11" t="str">
        <f t="shared" si="179"/>
        <v>-</v>
      </c>
      <c r="V886" s="11" t="str">
        <f t="shared" si="180"/>
        <v>-</v>
      </c>
      <c r="W886" s="11" t="str">
        <f t="shared" si="185"/>
        <v>-</v>
      </c>
      <c r="X886" s="11" t="str">
        <f t="shared" si="186"/>
        <v>-</v>
      </c>
      <c r="Y886" s="11" t="str" cm="1">
        <f t="array" ref="Y886">IFERROR(_xlfn.IFS(B886=$U$1,"2",B886=$V$1,"2",J886="Yes","1")*1,"-")</f>
        <v>-</v>
      </c>
      <c r="Z886" s="11" t="str">
        <f t="shared" si="187"/>
        <v>-</v>
      </c>
      <c r="AA886" s="11" t="str">
        <f t="shared" si="188"/>
        <v>-</v>
      </c>
      <c r="AB886" s="2" t="str">
        <f t="shared" si="181"/>
        <v>-</v>
      </c>
      <c r="AC886" s="11" t="str">
        <f t="shared" si="182"/>
        <v>-</v>
      </c>
      <c r="AD886" s="11" t="str">
        <f t="shared" si="183"/>
        <v>-</v>
      </c>
      <c r="AE886" s="11" t="str">
        <f t="shared" si="184"/>
        <v>-</v>
      </c>
    </row>
    <row r="887" spans="10:31" x14ac:dyDescent="0.35">
      <c r="J887" s="2" t="str" cm="1">
        <f t="array" ref="J887">IFERROR(_xlfn.IFS('Pod Commentary'!B887='Data Validation'!$B$3,"No",'Pod Commentary'!B887='Data Validation'!$B$4,"Yes",'Pod Commentary'!B887='Data Validation'!$B$5,"Yes",'Pod Commentary'!B887='Data Validation'!$B$6,"Yes",'Pod Commentary'!B887='Data Validation'!$B$7,"Yes",'Pod Commentary'!B887='Data Validation'!$B$8,"No",'Pod Commentary'!B887='Data Validation'!$B$9,"Yes",'Pod Commentary'!B887='Data Validation'!$B$10,"Yes",'Pod Commentary'!B887='Data Validation'!$B$11,"-"),"-")</f>
        <v>-</v>
      </c>
      <c r="K887" s="2" t="str" cm="1">
        <f t="array" ref="K887">IFERROR(_xlfn.IFS(D887="Garage","No",B887='Data Validation'!$B$3,"Yes",'Pod Commentary'!B887='Data Validation'!$B$4,"No",'Pod Commentary'!B887='Data Validation'!$B$5,"No",'Pod Commentary'!B887='Data Validation'!$B$6,"No",'Pod Commentary'!B887='Data Validation'!$B$7,"No",'Pod Commentary'!B887='Data Validation'!$B$8,"Yes",'Pod Commentary'!B887='Data Validation'!$B$9,"No",'Pod Commentary'!B887='Data Validation'!$B$10,"No",'Pod Commentary'!B887='Data Validation'!$B$11,"No"),"-")</f>
        <v>-</v>
      </c>
      <c r="L887" s="2" t="str" cm="1">
        <f t="array" ref="L887">IFERROR(_xlfn.IFS(B887='Data Validation'!$B$6,"Yes",B887='Data Validation'!$B$7,"Yes"),"-")</f>
        <v>-</v>
      </c>
      <c r="R887" s="11" t="str">
        <f t="shared" si="176"/>
        <v>-</v>
      </c>
      <c r="S887" s="11" t="str">
        <f t="shared" si="177"/>
        <v>-</v>
      </c>
      <c r="T887" s="11" t="str">
        <f t="shared" si="178"/>
        <v>-</v>
      </c>
      <c r="U887" s="11" t="str">
        <f t="shared" si="179"/>
        <v>-</v>
      </c>
      <c r="V887" s="11" t="str">
        <f t="shared" si="180"/>
        <v>-</v>
      </c>
      <c r="W887" s="11" t="str">
        <f t="shared" si="185"/>
        <v>-</v>
      </c>
      <c r="X887" s="11" t="str">
        <f t="shared" si="186"/>
        <v>-</v>
      </c>
      <c r="Y887" s="11" t="str" cm="1">
        <f t="array" ref="Y887">IFERROR(_xlfn.IFS(B887=$U$1,"2",B887=$V$1,"2",J887="Yes","1")*1,"-")</f>
        <v>-</v>
      </c>
      <c r="Z887" s="11" t="str">
        <f t="shared" si="187"/>
        <v>-</v>
      </c>
      <c r="AA887" s="11" t="str">
        <f t="shared" si="188"/>
        <v>-</v>
      </c>
      <c r="AB887" s="2" t="str">
        <f t="shared" si="181"/>
        <v>-</v>
      </c>
      <c r="AC887" s="11" t="str">
        <f t="shared" si="182"/>
        <v>-</v>
      </c>
      <c r="AD887" s="11" t="str">
        <f t="shared" si="183"/>
        <v>-</v>
      </c>
      <c r="AE887" s="11" t="str">
        <f t="shared" si="184"/>
        <v>-</v>
      </c>
    </row>
    <row r="888" spans="10:31" x14ac:dyDescent="0.35">
      <c r="J888" s="2" t="str" cm="1">
        <f t="array" ref="J888">IFERROR(_xlfn.IFS('Pod Commentary'!B888='Data Validation'!$B$3,"No",'Pod Commentary'!B888='Data Validation'!$B$4,"Yes",'Pod Commentary'!B888='Data Validation'!$B$5,"Yes",'Pod Commentary'!B888='Data Validation'!$B$6,"Yes",'Pod Commentary'!B888='Data Validation'!$B$7,"Yes",'Pod Commentary'!B888='Data Validation'!$B$8,"No",'Pod Commentary'!B888='Data Validation'!$B$9,"Yes",'Pod Commentary'!B888='Data Validation'!$B$10,"Yes",'Pod Commentary'!B888='Data Validation'!$B$11,"-"),"-")</f>
        <v>-</v>
      </c>
      <c r="K888" s="2" t="str" cm="1">
        <f t="array" ref="K888">IFERROR(_xlfn.IFS(D888="Garage","No",B888='Data Validation'!$B$3,"Yes",'Pod Commentary'!B888='Data Validation'!$B$4,"No",'Pod Commentary'!B888='Data Validation'!$B$5,"No",'Pod Commentary'!B888='Data Validation'!$B$6,"No",'Pod Commentary'!B888='Data Validation'!$B$7,"No",'Pod Commentary'!B888='Data Validation'!$B$8,"Yes",'Pod Commentary'!B888='Data Validation'!$B$9,"No",'Pod Commentary'!B888='Data Validation'!$B$10,"No",'Pod Commentary'!B888='Data Validation'!$B$11,"No"),"-")</f>
        <v>-</v>
      </c>
      <c r="L888" s="2" t="str" cm="1">
        <f t="array" ref="L888">IFERROR(_xlfn.IFS(B888='Data Validation'!$B$6,"Yes",B888='Data Validation'!$B$7,"Yes"),"-")</f>
        <v>-</v>
      </c>
      <c r="R888" s="11" t="str">
        <f t="shared" si="176"/>
        <v>-</v>
      </c>
      <c r="S888" s="11" t="str">
        <f t="shared" si="177"/>
        <v>-</v>
      </c>
      <c r="T888" s="11" t="str">
        <f t="shared" si="178"/>
        <v>-</v>
      </c>
      <c r="U888" s="11" t="str">
        <f t="shared" si="179"/>
        <v>-</v>
      </c>
      <c r="V888" s="11" t="str">
        <f t="shared" si="180"/>
        <v>-</v>
      </c>
      <c r="W888" s="11" t="str">
        <f t="shared" si="185"/>
        <v>-</v>
      </c>
      <c r="X888" s="11" t="str">
        <f t="shared" si="186"/>
        <v>-</v>
      </c>
      <c r="Y888" s="11" t="str" cm="1">
        <f t="array" ref="Y888">IFERROR(_xlfn.IFS(B888=$U$1,"2",B888=$V$1,"2",J888="Yes","1")*1,"-")</f>
        <v>-</v>
      </c>
      <c r="Z888" s="11" t="str">
        <f t="shared" si="187"/>
        <v>-</v>
      </c>
      <c r="AA888" s="11" t="str">
        <f t="shared" si="188"/>
        <v>-</v>
      </c>
      <c r="AB888" s="2" t="str">
        <f t="shared" si="181"/>
        <v>-</v>
      </c>
      <c r="AC888" s="11" t="str">
        <f t="shared" si="182"/>
        <v>-</v>
      </c>
      <c r="AD888" s="11" t="str">
        <f t="shared" si="183"/>
        <v>-</v>
      </c>
      <c r="AE888" s="11" t="str">
        <f t="shared" si="184"/>
        <v>-</v>
      </c>
    </row>
    <row r="889" spans="10:31" x14ac:dyDescent="0.35">
      <c r="J889" s="2" t="str" cm="1">
        <f t="array" ref="J889">IFERROR(_xlfn.IFS('Pod Commentary'!B889='Data Validation'!$B$3,"No",'Pod Commentary'!B889='Data Validation'!$B$4,"Yes",'Pod Commentary'!B889='Data Validation'!$B$5,"Yes",'Pod Commentary'!B889='Data Validation'!$B$6,"Yes",'Pod Commentary'!B889='Data Validation'!$B$7,"Yes",'Pod Commentary'!B889='Data Validation'!$B$8,"No",'Pod Commentary'!B889='Data Validation'!$B$9,"Yes",'Pod Commentary'!B889='Data Validation'!$B$10,"Yes",'Pod Commentary'!B889='Data Validation'!$B$11,"-"),"-")</f>
        <v>-</v>
      </c>
      <c r="K889" s="2" t="str" cm="1">
        <f t="array" ref="K889">IFERROR(_xlfn.IFS(D889="Garage","No",B889='Data Validation'!$B$3,"Yes",'Pod Commentary'!B889='Data Validation'!$B$4,"No",'Pod Commentary'!B889='Data Validation'!$B$5,"No",'Pod Commentary'!B889='Data Validation'!$B$6,"No",'Pod Commentary'!B889='Data Validation'!$B$7,"No",'Pod Commentary'!B889='Data Validation'!$B$8,"Yes",'Pod Commentary'!B889='Data Validation'!$B$9,"No",'Pod Commentary'!B889='Data Validation'!$B$10,"No",'Pod Commentary'!B889='Data Validation'!$B$11,"No"),"-")</f>
        <v>-</v>
      </c>
      <c r="L889" s="2" t="str" cm="1">
        <f t="array" ref="L889">IFERROR(_xlfn.IFS(B889='Data Validation'!$B$6,"Yes",B889='Data Validation'!$B$7,"Yes"),"-")</f>
        <v>-</v>
      </c>
      <c r="R889" s="11" t="str">
        <f t="shared" si="176"/>
        <v>-</v>
      </c>
      <c r="S889" s="11" t="str">
        <f t="shared" si="177"/>
        <v>-</v>
      </c>
      <c r="T889" s="11" t="str">
        <f t="shared" si="178"/>
        <v>-</v>
      </c>
      <c r="U889" s="11" t="str">
        <f t="shared" si="179"/>
        <v>-</v>
      </c>
      <c r="V889" s="11" t="str">
        <f t="shared" si="180"/>
        <v>-</v>
      </c>
      <c r="W889" s="11" t="str">
        <f t="shared" si="185"/>
        <v>-</v>
      </c>
      <c r="X889" s="11" t="str">
        <f t="shared" si="186"/>
        <v>-</v>
      </c>
      <c r="Y889" s="11" t="str" cm="1">
        <f t="array" ref="Y889">IFERROR(_xlfn.IFS(B889=$U$1,"2",B889=$V$1,"2",J889="Yes","1")*1,"-")</f>
        <v>-</v>
      </c>
      <c r="Z889" s="11" t="str">
        <f t="shared" si="187"/>
        <v>-</v>
      </c>
      <c r="AA889" s="11" t="str">
        <f t="shared" si="188"/>
        <v>-</v>
      </c>
      <c r="AB889" s="2" t="str">
        <f t="shared" si="181"/>
        <v>-</v>
      </c>
      <c r="AC889" s="11" t="str">
        <f t="shared" si="182"/>
        <v>-</v>
      </c>
      <c r="AD889" s="11" t="str">
        <f t="shared" si="183"/>
        <v>-</v>
      </c>
      <c r="AE889" s="11" t="str">
        <f t="shared" si="184"/>
        <v>-</v>
      </c>
    </row>
    <row r="890" spans="10:31" x14ac:dyDescent="0.35">
      <c r="J890" s="2" t="str" cm="1">
        <f t="array" ref="J890">IFERROR(_xlfn.IFS('Pod Commentary'!B890='Data Validation'!$B$3,"No",'Pod Commentary'!B890='Data Validation'!$B$4,"Yes",'Pod Commentary'!B890='Data Validation'!$B$5,"Yes",'Pod Commentary'!B890='Data Validation'!$B$6,"Yes",'Pod Commentary'!B890='Data Validation'!$B$7,"Yes",'Pod Commentary'!B890='Data Validation'!$B$8,"No",'Pod Commentary'!B890='Data Validation'!$B$9,"Yes",'Pod Commentary'!B890='Data Validation'!$B$10,"Yes",'Pod Commentary'!B890='Data Validation'!$B$11,"-"),"-")</f>
        <v>-</v>
      </c>
      <c r="K890" s="2" t="str" cm="1">
        <f t="array" ref="K890">IFERROR(_xlfn.IFS(D890="Garage","No",B890='Data Validation'!$B$3,"Yes",'Pod Commentary'!B890='Data Validation'!$B$4,"No",'Pod Commentary'!B890='Data Validation'!$B$5,"No",'Pod Commentary'!B890='Data Validation'!$B$6,"No",'Pod Commentary'!B890='Data Validation'!$B$7,"No",'Pod Commentary'!B890='Data Validation'!$B$8,"Yes",'Pod Commentary'!B890='Data Validation'!$B$9,"No",'Pod Commentary'!B890='Data Validation'!$B$10,"No",'Pod Commentary'!B890='Data Validation'!$B$11,"No"),"-")</f>
        <v>-</v>
      </c>
      <c r="L890" s="2" t="str" cm="1">
        <f t="array" ref="L890">IFERROR(_xlfn.IFS(B890='Data Validation'!$B$6,"Yes",B890='Data Validation'!$B$7,"Yes"),"-")</f>
        <v>-</v>
      </c>
      <c r="R890" s="11" t="str">
        <f t="shared" si="176"/>
        <v>-</v>
      </c>
      <c r="S890" s="11" t="str">
        <f t="shared" si="177"/>
        <v>-</v>
      </c>
      <c r="T890" s="11" t="str">
        <f t="shared" si="178"/>
        <v>-</v>
      </c>
      <c r="U890" s="11" t="str">
        <f t="shared" si="179"/>
        <v>-</v>
      </c>
      <c r="V890" s="11" t="str">
        <f t="shared" si="180"/>
        <v>-</v>
      </c>
      <c r="W890" s="11" t="str">
        <f t="shared" si="185"/>
        <v>-</v>
      </c>
      <c r="X890" s="11" t="str">
        <f t="shared" si="186"/>
        <v>-</v>
      </c>
      <c r="Y890" s="11" t="str" cm="1">
        <f t="array" ref="Y890">IFERROR(_xlfn.IFS(B890=$U$1,"2",B890=$V$1,"2",J890="Yes","1")*1,"-")</f>
        <v>-</v>
      </c>
      <c r="Z890" s="11" t="str">
        <f t="shared" si="187"/>
        <v>-</v>
      </c>
      <c r="AA890" s="11" t="str">
        <f t="shared" si="188"/>
        <v>-</v>
      </c>
      <c r="AB890" s="2" t="str">
        <f t="shared" si="181"/>
        <v>-</v>
      </c>
      <c r="AC890" s="11" t="str">
        <f t="shared" si="182"/>
        <v>-</v>
      </c>
      <c r="AD890" s="11" t="str">
        <f t="shared" si="183"/>
        <v>-</v>
      </c>
      <c r="AE890" s="11" t="str">
        <f t="shared" si="184"/>
        <v>-</v>
      </c>
    </row>
    <row r="891" spans="10:31" x14ac:dyDescent="0.35">
      <c r="J891" s="2" t="str" cm="1">
        <f t="array" ref="J891">IFERROR(_xlfn.IFS('Pod Commentary'!B891='Data Validation'!$B$3,"No",'Pod Commentary'!B891='Data Validation'!$B$4,"Yes",'Pod Commentary'!B891='Data Validation'!$B$5,"Yes",'Pod Commentary'!B891='Data Validation'!$B$6,"Yes",'Pod Commentary'!B891='Data Validation'!$B$7,"Yes",'Pod Commentary'!B891='Data Validation'!$B$8,"No",'Pod Commentary'!B891='Data Validation'!$B$9,"Yes",'Pod Commentary'!B891='Data Validation'!$B$10,"Yes",'Pod Commentary'!B891='Data Validation'!$B$11,"-"),"-")</f>
        <v>-</v>
      </c>
      <c r="K891" s="2" t="str" cm="1">
        <f t="array" ref="K891">IFERROR(_xlfn.IFS(D891="Garage","No",B891='Data Validation'!$B$3,"Yes",'Pod Commentary'!B891='Data Validation'!$B$4,"No",'Pod Commentary'!B891='Data Validation'!$B$5,"No",'Pod Commentary'!B891='Data Validation'!$B$6,"No",'Pod Commentary'!B891='Data Validation'!$B$7,"No",'Pod Commentary'!B891='Data Validation'!$B$8,"Yes",'Pod Commentary'!B891='Data Validation'!$B$9,"No",'Pod Commentary'!B891='Data Validation'!$B$10,"No",'Pod Commentary'!B891='Data Validation'!$B$11,"No"),"-")</f>
        <v>-</v>
      </c>
      <c r="L891" s="2" t="str" cm="1">
        <f t="array" ref="L891">IFERROR(_xlfn.IFS(B891='Data Validation'!$B$6,"Yes",B891='Data Validation'!$B$7,"Yes"),"-")</f>
        <v>-</v>
      </c>
      <c r="R891" s="11" t="str">
        <f t="shared" si="176"/>
        <v>-</v>
      </c>
      <c r="S891" s="11" t="str">
        <f t="shared" si="177"/>
        <v>-</v>
      </c>
      <c r="T891" s="11" t="str">
        <f t="shared" si="178"/>
        <v>-</v>
      </c>
      <c r="U891" s="11" t="str">
        <f t="shared" si="179"/>
        <v>-</v>
      </c>
      <c r="V891" s="11" t="str">
        <f t="shared" si="180"/>
        <v>-</v>
      </c>
      <c r="W891" s="11" t="str">
        <f t="shared" si="185"/>
        <v>-</v>
      </c>
      <c r="X891" s="11" t="str">
        <f t="shared" si="186"/>
        <v>-</v>
      </c>
      <c r="Y891" s="11" t="str" cm="1">
        <f t="array" ref="Y891">IFERROR(_xlfn.IFS(B891=$U$1,"2",B891=$V$1,"2",J891="Yes","1")*1,"-")</f>
        <v>-</v>
      </c>
      <c r="Z891" s="11" t="str">
        <f t="shared" si="187"/>
        <v>-</v>
      </c>
      <c r="AA891" s="11" t="str">
        <f t="shared" si="188"/>
        <v>-</v>
      </c>
      <c r="AB891" s="2" t="str">
        <f t="shared" si="181"/>
        <v>-</v>
      </c>
      <c r="AC891" s="11" t="str">
        <f t="shared" si="182"/>
        <v>-</v>
      </c>
      <c r="AD891" s="11" t="str">
        <f t="shared" si="183"/>
        <v>-</v>
      </c>
      <c r="AE891" s="11" t="str">
        <f t="shared" si="184"/>
        <v>-</v>
      </c>
    </row>
    <row r="892" spans="10:31" x14ac:dyDescent="0.35">
      <c r="J892" s="2" t="str" cm="1">
        <f t="array" ref="J892">IFERROR(_xlfn.IFS('Pod Commentary'!B892='Data Validation'!$B$3,"No",'Pod Commentary'!B892='Data Validation'!$B$4,"Yes",'Pod Commentary'!B892='Data Validation'!$B$5,"Yes",'Pod Commentary'!B892='Data Validation'!$B$6,"Yes",'Pod Commentary'!B892='Data Validation'!$B$7,"Yes",'Pod Commentary'!B892='Data Validation'!$B$8,"No",'Pod Commentary'!B892='Data Validation'!$B$9,"Yes",'Pod Commentary'!B892='Data Validation'!$B$10,"Yes",'Pod Commentary'!B892='Data Validation'!$B$11,"-"),"-")</f>
        <v>-</v>
      </c>
      <c r="K892" s="2" t="str" cm="1">
        <f t="array" ref="K892">IFERROR(_xlfn.IFS(D892="Garage","No",B892='Data Validation'!$B$3,"Yes",'Pod Commentary'!B892='Data Validation'!$B$4,"No",'Pod Commentary'!B892='Data Validation'!$B$5,"No",'Pod Commentary'!B892='Data Validation'!$B$6,"No",'Pod Commentary'!B892='Data Validation'!$B$7,"No",'Pod Commentary'!B892='Data Validation'!$B$8,"Yes",'Pod Commentary'!B892='Data Validation'!$B$9,"No",'Pod Commentary'!B892='Data Validation'!$B$10,"No",'Pod Commentary'!B892='Data Validation'!$B$11,"No"),"-")</f>
        <v>-</v>
      </c>
      <c r="L892" s="2" t="str" cm="1">
        <f t="array" ref="L892">IFERROR(_xlfn.IFS(B892='Data Validation'!$B$6,"Yes",B892='Data Validation'!$B$7,"Yes"),"-")</f>
        <v>-</v>
      </c>
      <c r="R892" s="11" t="str">
        <f t="shared" si="176"/>
        <v>-</v>
      </c>
      <c r="S892" s="11" t="str">
        <f t="shared" si="177"/>
        <v>-</v>
      </c>
      <c r="T892" s="11" t="str">
        <f t="shared" si="178"/>
        <v>-</v>
      </c>
      <c r="U892" s="11" t="str">
        <f t="shared" si="179"/>
        <v>-</v>
      </c>
      <c r="V892" s="11" t="str">
        <f t="shared" si="180"/>
        <v>-</v>
      </c>
      <c r="W892" s="11" t="str">
        <f t="shared" si="185"/>
        <v>-</v>
      </c>
      <c r="X892" s="11" t="str">
        <f t="shared" si="186"/>
        <v>-</v>
      </c>
      <c r="Y892" s="11" t="str" cm="1">
        <f t="array" ref="Y892">IFERROR(_xlfn.IFS(B892=$U$1,"2",B892=$V$1,"2",J892="Yes","1")*1,"-")</f>
        <v>-</v>
      </c>
      <c r="Z892" s="11" t="str">
        <f t="shared" si="187"/>
        <v>-</v>
      </c>
      <c r="AA892" s="11" t="str">
        <f t="shared" si="188"/>
        <v>-</v>
      </c>
      <c r="AB892" s="2" t="str">
        <f t="shared" si="181"/>
        <v>-</v>
      </c>
      <c r="AC892" s="11" t="str">
        <f t="shared" si="182"/>
        <v>-</v>
      </c>
      <c r="AD892" s="11" t="str">
        <f t="shared" si="183"/>
        <v>-</v>
      </c>
      <c r="AE892" s="11" t="str">
        <f t="shared" si="184"/>
        <v>-</v>
      </c>
    </row>
    <row r="893" spans="10:31" x14ac:dyDescent="0.35">
      <c r="J893" s="2" t="str" cm="1">
        <f t="array" ref="J893">IFERROR(_xlfn.IFS('Pod Commentary'!B893='Data Validation'!$B$3,"No",'Pod Commentary'!B893='Data Validation'!$B$4,"Yes",'Pod Commentary'!B893='Data Validation'!$B$5,"Yes",'Pod Commentary'!B893='Data Validation'!$B$6,"Yes",'Pod Commentary'!B893='Data Validation'!$B$7,"Yes",'Pod Commentary'!B893='Data Validation'!$B$8,"No",'Pod Commentary'!B893='Data Validation'!$B$9,"Yes",'Pod Commentary'!B893='Data Validation'!$B$10,"Yes",'Pod Commentary'!B893='Data Validation'!$B$11,"-"),"-")</f>
        <v>-</v>
      </c>
      <c r="K893" s="2" t="str" cm="1">
        <f t="array" ref="K893">IFERROR(_xlfn.IFS(D893="Garage","No",B893='Data Validation'!$B$3,"Yes",'Pod Commentary'!B893='Data Validation'!$B$4,"No",'Pod Commentary'!B893='Data Validation'!$B$5,"No",'Pod Commentary'!B893='Data Validation'!$B$6,"No",'Pod Commentary'!B893='Data Validation'!$B$7,"No",'Pod Commentary'!B893='Data Validation'!$B$8,"Yes",'Pod Commentary'!B893='Data Validation'!$B$9,"No",'Pod Commentary'!B893='Data Validation'!$B$10,"No",'Pod Commentary'!B893='Data Validation'!$B$11,"No"),"-")</f>
        <v>-</v>
      </c>
      <c r="L893" s="2" t="str" cm="1">
        <f t="array" ref="L893">IFERROR(_xlfn.IFS(B893='Data Validation'!$B$6,"Yes",B893='Data Validation'!$B$7,"Yes"),"-")</f>
        <v>-</v>
      </c>
      <c r="R893" s="11" t="str">
        <f t="shared" si="176"/>
        <v>-</v>
      </c>
      <c r="S893" s="11" t="str">
        <f t="shared" si="177"/>
        <v>-</v>
      </c>
      <c r="T893" s="11" t="str">
        <f t="shared" si="178"/>
        <v>-</v>
      </c>
      <c r="U893" s="11" t="str">
        <f t="shared" si="179"/>
        <v>-</v>
      </c>
      <c r="V893" s="11" t="str">
        <f t="shared" si="180"/>
        <v>-</v>
      </c>
      <c r="W893" s="11" t="str">
        <f t="shared" si="185"/>
        <v>-</v>
      </c>
      <c r="X893" s="11" t="str">
        <f t="shared" si="186"/>
        <v>-</v>
      </c>
      <c r="Y893" s="11" t="str" cm="1">
        <f t="array" ref="Y893">IFERROR(_xlfn.IFS(B893=$U$1,"2",B893=$V$1,"2",J893="Yes","1")*1,"-")</f>
        <v>-</v>
      </c>
      <c r="Z893" s="11" t="str">
        <f t="shared" si="187"/>
        <v>-</v>
      </c>
      <c r="AA893" s="11" t="str">
        <f t="shared" si="188"/>
        <v>-</v>
      </c>
      <c r="AB893" s="2" t="str">
        <f t="shared" si="181"/>
        <v>-</v>
      </c>
      <c r="AC893" s="11" t="str">
        <f t="shared" si="182"/>
        <v>-</v>
      </c>
      <c r="AD893" s="11" t="str">
        <f t="shared" si="183"/>
        <v>-</v>
      </c>
      <c r="AE893" s="11" t="str">
        <f t="shared" si="184"/>
        <v>-</v>
      </c>
    </row>
    <row r="894" spans="10:31" x14ac:dyDescent="0.35">
      <c r="J894" s="2" t="str" cm="1">
        <f t="array" ref="J894">IFERROR(_xlfn.IFS('Pod Commentary'!B894='Data Validation'!$B$3,"No",'Pod Commentary'!B894='Data Validation'!$B$4,"Yes",'Pod Commentary'!B894='Data Validation'!$B$5,"Yes",'Pod Commentary'!B894='Data Validation'!$B$6,"Yes",'Pod Commentary'!B894='Data Validation'!$B$7,"Yes",'Pod Commentary'!B894='Data Validation'!$B$8,"No",'Pod Commentary'!B894='Data Validation'!$B$9,"Yes",'Pod Commentary'!B894='Data Validation'!$B$10,"Yes",'Pod Commentary'!B894='Data Validation'!$B$11,"-"),"-")</f>
        <v>-</v>
      </c>
      <c r="K894" s="2" t="str" cm="1">
        <f t="array" ref="K894">IFERROR(_xlfn.IFS(D894="Garage","No",B894='Data Validation'!$B$3,"Yes",'Pod Commentary'!B894='Data Validation'!$B$4,"No",'Pod Commentary'!B894='Data Validation'!$B$5,"No",'Pod Commentary'!B894='Data Validation'!$B$6,"No",'Pod Commentary'!B894='Data Validation'!$B$7,"No",'Pod Commentary'!B894='Data Validation'!$B$8,"Yes",'Pod Commentary'!B894='Data Validation'!$B$9,"No",'Pod Commentary'!B894='Data Validation'!$B$10,"No",'Pod Commentary'!B894='Data Validation'!$B$11,"No"),"-")</f>
        <v>-</v>
      </c>
      <c r="L894" s="2" t="str" cm="1">
        <f t="array" ref="L894">IFERROR(_xlfn.IFS(B894='Data Validation'!$B$6,"Yes",B894='Data Validation'!$B$7,"Yes"),"-")</f>
        <v>-</v>
      </c>
      <c r="R894" s="11" t="str">
        <f t="shared" si="176"/>
        <v>-</v>
      </c>
      <c r="S894" s="11" t="str">
        <f t="shared" si="177"/>
        <v>-</v>
      </c>
      <c r="T894" s="11" t="str">
        <f t="shared" si="178"/>
        <v>-</v>
      </c>
      <c r="U894" s="11" t="str">
        <f t="shared" si="179"/>
        <v>-</v>
      </c>
      <c r="V894" s="11" t="str">
        <f t="shared" si="180"/>
        <v>-</v>
      </c>
      <c r="W894" s="11" t="str">
        <f t="shared" si="185"/>
        <v>-</v>
      </c>
      <c r="X894" s="11" t="str">
        <f t="shared" si="186"/>
        <v>-</v>
      </c>
      <c r="Y894" s="11" t="str" cm="1">
        <f t="array" ref="Y894">IFERROR(_xlfn.IFS(B894=$U$1,"2",B894=$V$1,"2",J894="Yes","1")*1,"-")</f>
        <v>-</v>
      </c>
      <c r="Z894" s="11" t="str">
        <f t="shared" si="187"/>
        <v>-</v>
      </c>
      <c r="AA894" s="11" t="str">
        <f t="shared" si="188"/>
        <v>-</v>
      </c>
      <c r="AB894" s="2" t="str">
        <f t="shared" si="181"/>
        <v>-</v>
      </c>
      <c r="AC894" s="11" t="str">
        <f t="shared" si="182"/>
        <v>-</v>
      </c>
      <c r="AD894" s="11" t="str">
        <f t="shared" si="183"/>
        <v>-</v>
      </c>
      <c r="AE894" s="11" t="str">
        <f t="shared" si="184"/>
        <v>-</v>
      </c>
    </row>
    <row r="895" spans="10:31" x14ac:dyDescent="0.35">
      <c r="J895" s="2" t="str" cm="1">
        <f t="array" ref="J895">IFERROR(_xlfn.IFS('Pod Commentary'!B895='Data Validation'!$B$3,"No",'Pod Commentary'!B895='Data Validation'!$B$4,"Yes",'Pod Commentary'!B895='Data Validation'!$B$5,"Yes",'Pod Commentary'!B895='Data Validation'!$B$6,"Yes",'Pod Commentary'!B895='Data Validation'!$B$7,"Yes",'Pod Commentary'!B895='Data Validation'!$B$8,"No",'Pod Commentary'!B895='Data Validation'!$B$9,"Yes",'Pod Commentary'!B895='Data Validation'!$B$10,"Yes",'Pod Commentary'!B895='Data Validation'!$B$11,"-"),"-")</f>
        <v>-</v>
      </c>
      <c r="K895" s="2" t="str" cm="1">
        <f t="array" ref="K895">IFERROR(_xlfn.IFS(D895="Garage","No",B895='Data Validation'!$B$3,"Yes",'Pod Commentary'!B895='Data Validation'!$B$4,"No",'Pod Commentary'!B895='Data Validation'!$B$5,"No",'Pod Commentary'!B895='Data Validation'!$B$6,"No",'Pod Commentary'!B895='Data Validation'!$B$7,"No",'Pod Commentary'!B895='Data Validation'!$B$8,"Yes",'Pod Commentary'!B895='Data Validation'!$B$9,"No",'Pod Commentary'!B895='Data Validation'!$B$10,"No",'Pod Commentary'!B895='Data Validation'!$B$11,"No"),"-")</f>
        <v>-</v>
      </c>
      <c r="L895" s="2" t="str" cm="1">
        <f t="array" ref="L895">IFERROR(_xlfn.IFS(B895='Data Validation'!$B$6,"Yes",B895='Data Validation'!$B$7,"Yes"),"-")</f>
        <v>-</v>
      </c>
      <c r="R895" s="11" t="str">
        <f t="shared" si="176"/>
        <v>-</v>
      </c>
      <c r="S895" s="11" t="str">
        <f t="shared" si="177"/>
        <v>-</v>
      </c>
      <c r="T895" s="11" t="str">
        <f t="shared" si="178"/>
        <v>-</v>
      </c>
      <c r="U895" s="11" t="str">
        <f t="shared" si="179"/>
        <v>-</v>
      </c>
      <c r="V895" s="11" t="str">
        <f t="shared" si="180"/>
        <v>-</v>
      </c>
      <c r="W895" s="11" t="str">
        <f t="shared" si="185"/>
        <v>-</v>
      </c>
      <c r="X895" s="11" t="str">
        <f t="shared" si="186"/>
        <v>-</v>
      </c>
      <c r="Y895" s="11" t="str" cm="1">
        <f t="array" ref="Y895">IFERROR(_xlfn.IFS(B895=$U$1,"2",B895=$V$1,"2",J895="Yes","1")*1,"-")</f>
        <v>-</v>
      </c>
      <c r="Z895" s="11" t="str">
        <f t="shared" si="187"/>
        <v>-</v>
      </c>
      <c r="AA895" s="11" t="str">
        <f t="shared" si="188"/>
        <v>-</v>
      </c>
      <c r="AB895" s="2" t="str">
        <f t="shared" si="181"/>
        <v>-</v>
      </c>
      <c r="AC895" s="11" t="str">
        <f t="shared" si="182"/>
        <v>-</v>
      </c>
      <c r="AD895" s="11" t="str">
        <f t="shared" si="183"/>
        <v>-</v>
      </c>
      <c r="AE895" s="11" t="str">
        <f t="shared" si="184"/>
        <v>-</v>
      </c>
    </row>
    <row r="896" spans="10:31" x14ac:dyDescent="0.35">
      <c r="J896" s="2" t="str" cm="1">
        <f t="array" ref="J896">IFERROR(_xlfn.IFS('Pod Commentary'!B896='Data Validation'!$B$3,"No",'Pod Commentary'!B896='Data Validation'!$B$4,"Yes",'Pod Commentary'!B896='Data Validation'!$B$5,"Yes",'Pod Commentary'!B896='Data Validation'!$B$6,"Yes",'Pod Commentary'!B896='Data Validation'!$B$7,"Yes",'Pod Commentary'!B896='Data Validation'!$B$8,"No",'Pod Commentary'!B896='Data Validation'!$B$9,"Yes",'Pod Commentary'!B896='Data Validation'!$B$10,"Yes",'Pod Commentary'!B896='Data Validation'!$B$11,"-"),"-")</f>
        <v>-</v>
      </c>
      <c r="K896" s="2" t="str" cm="1">
        <f t="array" ref="K896">IFERROR(_xlfn.IFS(D896="Garage","No",B896='Data Validation'!$B$3,"Yes",'Pod Commentary'!B896='Data Validation'!$B$4,"No",'Pod Commentary'!B896='Data Validation'!$B$5,"No",'Pod Commentary'!B896='Data Validation'!$B$6,"No",'Pod Commentary'!B896='Data Validation'!$B$7,"No",'Pod Commentary'!B896='Data Validation'!$B$8,"Yes",'Pod Commentary'!B896='Data Validation'!$B$9,"No",'Pod Commentary'!B896='Data Validation'!$B$10,"No",'Pod Commentary'!B896='Data Validation'!$B$11,"No"),"-")</f>
        <v>-</v>
      </c>
      <c r="L896" s="2" t="str" cm="1">
        <f t="array" ref="L896">IFERROR(_xlfn.IFS(B896='Data Validation'!$B$6,"Yes",B896='Data Validation'!$B$7,"Yes"),"-")</f>
        <v>-</v>
      </c>
      <c r="R896" s="11" t="str">
        <f t="shared" si="176"/>
        <v>-</v>
      </c>
      <c r="S896" s="11" t="str">
        <f t="shared" si="177"/>
        <v>-</v>
      </c>
      <c r="T896" s="11" t="str">
        <f t="shared" si="178"/>
        <v>-</v>
      </c>
      <c r="U896" s="11" t="str">
        <f t="shared" si="179"/>
        <v>-</v>
      </c>
      <c r="V896" s="11" t="str">
        <f t="shared" si="180"/>
        <v>-</v>
      </c>
      <c r="W896" s="11" t="str">
        <f t="shared" si="185"/>
        <v>-</v>
      </c>
      <c r="X896" s="11" t="str">
        <f t="shared" si="186"/>
        <v>-</v>
      </c>
      <c r="Y896" s="11" t="str" cm="1">
        <f t="array" ref="Y896">IFERROR(_xlfn.IFS(B896=$U$1,"2",B896=$V$1,"2",J896="Yes","1")*1,"-")</f>
        <v>-</v>
      </c>
      <c r="Z896" s="11" t="str">
        <f t="shared" si="187"/>
        <v>-</v>
      </c>
      <c r="AA896" s="11" t="str">
        <f t="shared" si="188"/>
        <v>-</v>
      </c>
      <c r="AB896" s="2" t="str">
        <f t="shared" si="181"/>
        <v>-</v>
      </c>
      <c r="AC896" s="11" t="str">
        <f t="shared" si="182"/>
        <v>-</v>
      </c>
      <c r="AD896" s="11" t="str">
        <f t="shared" si="183"/>
        <v>-</v>
      </c>
      <c r="AE896" s="11" t="str">
        <f t="shared" si="184"/>
        <v>-</v>
      </c>
    </row>
    <row r="897" spans="10:31" x14ac:dyDescent="0.35">
      <c r="J897" s="2" t="str" cm="1">
        <f t="array" ref="J897">IFERROR(_xlfn.IFS('Pod Commentary'!B897='Data Validation'!$B$3,"No",'Pod Commentary'!B897='Data Validation'!$B$4,"Yes",'Pod Commentary'!B897='Data Validation'!$B$5,"Yes",'Pod Commentary'!B897='Data Validation'!$B$6,"Yes",'Pod Commentary'!B897='Data Validation'!$B$7,"Yes",'Pod Commentary'!B897='Data Validation'!$B$8,"No",'Pod Commentary'!B897='Data Validation'!$B$9,"Yes",'Pod Commentary'!B897='Data Validation'!$B$10,"Yes",'Pod Commentary'!B897='Data Validation'!$B$11,"-"),"-")</f>
        <v>-</v>
      </c>
      <c r="K897" s="2" t="str" cm="1">
        <f t="array" ref="K897">IFERROR(_xlfn.IFS(D897="Garage","No",B897='Data Validation'!$B$3,"Yes",'Pod Commentary'!B897='Data Validation'!$B$4,"No",'Pod Commentary'!B897='Data Validation'!$B$5,"No",'Pod Commentary'!B897='Data Validation'!$B$6,"No",'Pod Commentary'!B897='Data Validation'!$B$7,"No",'Pod Commentary'!B897='Data Validation'!$B$8,"Yes",'Pod Commentary'!B897='Data Validation'!$B$9,"No",'Pod Commentary'!B897='Data Validation'!$B$10,"No",'Pod Commentary'!B897='Data Validation'!$B$11,"No"),"-")</f>
        <v>-</v>
      </c>
      <c r="L897" s="2" t="str" cm="1">
        <f t="array" ref="L897">IFERROR(_xlfn.IFS(B897='Data Validation'!$B$6,"Yes",B897='Data Validation'!$B$7,"Yes"),"-")</f>
        <v>-</v>
      </c>
      <c r="R897" s="11" t="str">
        <f t="shared" si="176"/>
        <v>-</v>
      </c>
      <c r="S897" s="11" t="str">
        <f t="shared" si="177"/>
        <v>-</v>
      </c>
      <c r="T897" s="11" t="str">
        <f t="shared" si="178"/>
        <v>-</v>
      </c>
      <c r="U897" s="11" t="str">
        <f t="shared" si="179"/>
        <v>-</v>
      </c>
      <c r="V897" s="11" t="str">
        <f t="shared" si="180"/>
        <v>-</v>
      </c>
      <c r="W897" s="11" t="str">
        <f t="shared" si="185"/>
        <v>-</v>
      </c>
      <c r="X897" s="11" t="str">
        <f t="shared" si="186"/>
        <v>-</v>
      </c>
      <c r="Y897" s="11" t="str" cm="1">
        <f t="array" ref="Y897">IFERROR(_xlfn.IFS(B897=$U$1,"2",B897=$V$1,"2",J897="Yes","1")*1,"-")</f>
        <v>-</v>
      </c>
      <c r="Z897" s="11" t="str">
        <f t="shared" si="187"/>
        <v>-</v>
      </c>
      <c r="AA897" s="11" t="str">
        <f t="shared" si="188"/>
        <v>-</v>
      </c>
      <c r="AB897" s="2" t="str">
        <f t="shared" si="181"/>
        <v>-</v>
      </c>
      <c r="AC897" s="11" t="str">
        <f t="shared" si="182"/>
        <v>-</v>
      </c>
      <c r="AD897" s="11" t="str">
        <f t="shared" si="183"/>
        <v>-</v>
      </c>
      <c r="AE897" s="11" t="str">
        <f t="shared" si="184"/>
        <v>-</v>
      </c>
    </row>
    <row r="898" spans="10:31" x14ac:dyDescent="0.35">
      <c r="J898" s="2" t="str" cm="1">
        <f t="array" ref="J898">IFERROR(_xlfn.IFS('Pod Commentary'!B898='Data Validation'!$B$3,"No",'Pod Commentary'!B898='Data Validation'!$B$4,"Yes",'Pod Commentary'!B898='Data Validation'!$B$5,"Yes",'Pod Commentary'!B898='Data Validation'!$B$6,"Yes",'Pod Commentary'!B898='Data Validation'!$B$7,"Yes",'Pod Commentary'!B898='Data Validation'!$B$8,"No",'Pod Commentary'!B898='Data Validation'!$B$9,"Yes",'Pod Commentary'!B898='Data Validation'!$B$10,"Yes",'Pod Commentary'!B898='Data Validation'!$B$11,"-"),"-")</f>
        <v>-</v>
      </c>
      <c r="K898" s="2" t="str" cm="1">
        <f t="array" ref="K898">IFERROR(_xlfn.IFS(D898="Garage","No",B898='Data Validation'!$B$3,"Yes",'Pod Commentary'!B898='Data Validation'!$B$4,"No",'Pod Commentary'!B898='Data Validation'!$B$5,"No",'Pod Commentary'!B898='Data Validation'!$B$6,"No",'Pod Commentary'!B898='Data Validation'!$B$7,"No",'Pod Commentary'!B898='Data Validation'!$B$8,"Yes",'Pod Commentary'!B898='Data Validation'!$B$9,"No",'Pod Commentary'!B898='Data Validation'!$B$10,"No",'Pod Commentary'!B898='Data Validation'!$B$11,"No"),"-")</f>
        <v>-</v>
      </c>
      <c r="L898" s="2" t="str" cm="1">
        <f t="array" ref="L898">IFERROR(_xlfn.IFS(B898='Data Validation'!$B$6,"Yes",B898='Data Validation'!$B$7,"Yes"),"-")</f>
        <v>-</v>
      </c>
      <c r="R898" s="11" t="str">
        <f t="shared" si="176"/>
        <v>-</v>
      </c>
      <c r="S898" s="11" t="str">
        <f t="shared" si="177"/>
        <v>-</v>
      </c>
      <c r="T898" s="11" t="str">
        <f t="shared" si="178"/>
        <v>-</v>
      </c>
      <c r="U898" s="11" t="str">
        <f t="shared" si="179"/>
        <v>-</v>
      </c>
      <c r="V898" s="11" t="str">
        <f t="shared" si="180"/>
        <v>-</v>
      </c>
      <c r="W898" s="11" t="str">
        <f t="shared" si="185"/>
        <v>-</v>
      </c>
      <c r="X898" s="11" t="str">
        <f t="shared" si="186"/>
        <v>-</v>
      </c>
      <c r="Y898" s="11" t="str" cm="1">
        <f t="array" ref="Y898">IFERROR(_xlfn.IFS(B898=$U$1,"2",B898=$V$1,"2",J898="Yes","1")*1,"-")</f>
        <v>-</v>
      </c>
      <c r="Z898" s="11" t="str">
        <f t="shared" si="187"/>
        <v>-</v>
      </c>
      <c r="AA898" s="11" t="str">
        <f t="shared" si="188"/>
        <v>-</v>
      </c>
      <c r="AB898" s="2" t="str">
        <f t="shared" si="181"/>
        <v>-</v>
      </c>
      <c r="AC898" s="11" t="str">
        <f t="shared" si="182"/>
        <v>-</v>
      </c>
      <c r="AD898" s="11" t="str">
        <f t="shared" si="183"/>
        <v>-</v>
      </c>
      <c r="AE898" s="11" t="str">
        <f t="shared" si="184"/>
        <v>-</v>
      </c>
    </row>
    <row r="899" spans="10:31" x14ac:dyDescent="0.35">
      <c r="J899" s="2" t="str" cm="1">
        <f t="array" ref="J899">IFERROR(_xlfn.IFS('Pod Commentary'!B899='Data Validation'!$B$3,"No",'Pod Commentary'!B899='Data Validation'!$B$4,"Yes",'Pod Commentary'!B899='Data Validation'!$B$5,"Yes",'Pod Commentary'!B899='Data Validation'!$B$6,"Yes",'Pod Commentary'!B899='Data Validation'!$B$7,"Yes",'Pod Commentary'!B899='Data Validation'!$B$8,"No",'Pod Commentary'!B899='Data Validation'!$B$9,"Yes",'Pod Commentary'!B899='Data Validation'!$B$10,"Yes",'Pod Commentary'!B899='Data Validation'!$B$11,"-"),"-")</f>
        <v>-</v>
      </c>
      <c r="K899" s="2" t="str" cm="1">
        <f t="array" ref="K899">IFERROR(_xlfn.IFS(D899="Garage","No",B899='Data Validation'!$B$3,"Yes",'Pod Commentary'!B899='Data Validation'!$B$4,"No",'Pod Commentary'!B899='Data Validation'!$B$5,"No",'Pod Commentary'!B899='Data Validation'!$B$6,"No",'Pod Commentary'!B899='Data Validation'!$B$7,"No",'Pod Commentary'!B899='Data Validation'!$B$8,"Yes",'Pod Commentary'!B899='Data Validation'!$B$9,"No",'Pod Commentary'!B899='Data Validation'!$B$10,"No",'Pod Commentary'!B899='Data Validation'!$B$11,"No"),"-")</f>
        <v>-</v>
      </c>
      <c r="L899" s="2" t="str" cm="1">
        <f t="array" ref="L899">IFERROR(_xlfn.IFS(B899='Data Validation'!$B$6,"Yes",B899='Data Validation'!$B$7,"Yes"),"-")</f>
        <v>-</v>
      </c>
      <c r="R899" s="11" t="str">
        <f t="shared" ref="R899:R962" si="189">IFERROR(IF($B899=$R$1,"1","-")*1,"-")</f>
        <v>-</v>
      </c>
      <c r="S899" s="11" t="str">
        <f t="shared" ref="S899:S962" si="190">IFERROR(IF($B899=$S$1,"1","-")*1,"-")</f>
        <v>-</v>
      </c>
      <c r="T899" s="11" t="str">
        <f t="shared" ref="T899:T962" si="191">IFERROR(IF($B899=$T$1,"1","-")*1,"-")</f>
        <v>-</v>
      </c>
      <c r="U899" s="11" t="str">
        <f t="shared" ref="U899:U962" si="192">IFERROR(IF($B899=$U$1,"1","-")*1,"-")</f>
        <v>-</v>
      </c>
      <c r="V899" s="11" t="str">
        <f t="shared" ref="V899:V962" si="193">IFERROR(IF($B899=$V$1,"1","-")*1,"-")</f>
        <v>-</v>
      </c>
      <c r="W899" s="11" t="str">
        <f t="shared" si="185"/>
        <v>-</v>
      </c>
      <c r="X899" s="11" t="str">
        <f t="shared" si="186"/>
        <v>-</v>
      </c>
      <c r="Y899" s="11" t="str" cm="1">
        <f t="array" ref="Y899">IFERROR(_xlfn.IFS(B899=$U$1,"2",B899=$V$1,"2",J899="Yes","1")*1,"-")</f>
        <v>-</v>
      </c>
      <c r="Z899" s="11" t="str">
        <f t="shared" si="187"/>
        <v>-</v>
      </c>
      <c r="AA899" s="11" t="str">
        <f t="shared" si="188"/>
        <v>-</v>
      </c>
      <c r="AB899" s="2" t="str">
        <f t="shared" ref="AB899:AB962" si="194">IFERROR(IF(O899="Yes","1","-")*1,"-")</f>
        <v>-</v>
      </c>
      <c r="AC899" s="11" t="str">
        <f t="shared" ref="AC899:AC962" si="195">IFERROR(IF($B899=$AC$1,"1","-")*1,"-")</f>
        <v>-</v>
      </c>
      <c r="AD899" s="11" t="str">
        <f t="shared" ref="AD899:AD962" si="196">IFERROR(IF($B899=$AD$1,"1","-")*1,"-")</f>
        <v>-</v>
      </c>
      <c r="AE899" s="11" t="str">
        <f t="shared" ref="AE899:AE962" si="197">IFERROR(IF($B899=$AE$1,"1","-")*1,"-")</f>
        <v>-</v>
      </c>
    </row>
    <row r="900" spans="10:31" x14ac:dyDescent="0.35">
      <c r="J900" s="2" t="str" cm="1">
        <f t="array" ref="J900">IFERROR(_xlfn.IFS('Pod Commentary'!B900='Data Validation'!$B$3,"No",'Pod Commentary'!B900='Data Validation'!$B$4,"Yes",'Pod Commentary'!B900='Data Validation'!$B$5,"Yes",'Pod Commentary'!B900='Data Validation'!$B$6,"Yes",'Pod Commentary'!B900='Data Validation'!$B$7,"Yes",'Pod Commentary'!B900='Data Validation'!$B$8,"No",'Pod Commentary'!B900='Data Validation'!$B$9,"Yes",'Pod Commentary'!B900='Data Validation'!$B$10,"Yes",'Pod Commentary'!B900='Data Validation'!$B$11,"-"),"-")</f>
        <v>-</v>
      </c>
      <c r="K900" s="2" t="str" cm="1">
        <f t="array" ref="K900">IFERROR(_xlfn.IFS(D900="Garage","No",B900='Data Validation'!$B$3,"Yes",'Pod Commentary'!B900='Data Validation'!$B$4,"No",'Pod Commentary'!B900='Data Validation'!$B$5,"No",'Pod Commentary'!B900='Data Validation'!$B$6,"No",'Pod Commentary'!B900='Data Validation'!$B$7,"No",'Pod Commentary'!B900='Data Validation'!$B$8,"Yes",'Pod Commentary'!B900='Data Validation'!$B$9,"No",'Pod Commentary'!B900='Data Validation'!$B$10,"No",'Pod Commentary'!B900='Data Validation'!$B$11,"No"),"-")</f>
        <v>-</v>
      </c>
      <c r="L900" s="2" t="str" cm="1">
        <f t="array" ref="L900">IFERROR(_xlfn.IFS(B900='Data Validation'!$B$6,"Yes",B900='Data Validation'!$B$7,"Yes"),"-")</f>
        <v>-</v>
      </c>
      <c r="R900" s="11" t="str">
        <f t="shared" si="189"/>
        <v>-</v>
      </c>
      <c r="S900" s="11" t="str">
        <f t="shared" si="190"/>
        <v>-</v>
      </c>
      <c r="T900" s="11" t="str">
        <f t="shared" si="191"/>
        <v>-</v>
      </c>
      <c r="U900" s="11" t="str">
        <f t="shared" si="192"/>
        <v>-</v>
      </c>
      <c r="V900" s="11" t="str">
        <f t="shared" si="193"/>
        <v>-</v>
      </c>
      <c r="W900" s="11" t="str">
        <f t="shared" si="185"/>
        <v>-</v>
      </c>
      <c r="X900" s="11" t="str">
        <f t="shared" si="186"/>
        <v>-</v>
      </c>
      <c r="Y900" s="11" t="str" cm="1">
        <f t="array" ref="Y900">IFERROR(_xlfn.IFS(B900=$U$1,"2",B900=$V$1,"2",J900="Yes","1")*1,"-")</f>
        <v>-</v>
      </c>
      <c r="Z900" s="11" t="str">
        <f t="shared" si="187"/>
        <v>-</v>
      </c>
      <c r="AA900" s="11" t="str">
        <f t="shared" si="188"/>
        <v>-</v>
      </c>
      <c r="AB900" s="2" t="str">
        <f t="shared" si="194"/>
        <v>-</v>
      </c>
      <c r="AC900" s="11" t="str">
        <f t="shared" si="195"/>
        <v>-</v>
      </c>
      <c r="AD900" s="11" t="str">
        <f t="shared" si="196"/>
        <v>-</v>
      </c>
      <c r="AE900" s="11" t="str">
        <f t="shared" si="197"/>
        <v>-</v>
      </c>
    </row>
    <row r="901" spans="10:31" x14ac:dyDescent="0.35">
      <c r="J901" s="2" t="str" cm="1">
        <f t="array" ref="J901">IFERROR(_xlfn.IFS('Pod Commentary'!B901='Data Validation'!$B$3,"No",'Pod Commentary'!B901='Data Validation'!$B$4,"Yes",'Pod Commentary'!B901='Data Validation'!$B$5,"Yes",'Pod Commentary'!B901='Data Validation'!$B$6,"Yes",'Pod Commentary'!B901='Data Validation'!$B$7,"Yes",'Pod Commentary'!B901='Data Validation'!$B$8,"No",'Pod Commentary'!B901='Data Validation'!$B$9,"Yes",'Pod Commentary'!B901='Data Validation'!$B$10,"Yes",'Pod Commentary'!B901='Data Validation'!$B$11,"-"),"-")</f>
        <v>-</v>
      </c>
      <c r="K901" s="2" t="str" cm="1">
        <f t="array" ref="K901">IFERROR(_xlfn.IFS(D901="Garage","No",B901='Data Validation'!$B$3,"Yes",'Pod Commentary'!B901='Data Validation'!$B$4,"No",'Pod Commentary'!B901='Data Validation'!$B$5,"No",'Pod Commentary'!B901='Data Validation'!$B$6,"No",'Pod Commentary'!B901='Data Validation'!$B$7,"No",'Pod Commentary'!B901='Data Validation'!$B$8,"Yes",'Pod Commentary'!B901='Data Validation'!$B$9,"No",'Pod Commentary'!B901='Data Validation'!$B$10,"No",'Pod Commentary'!B901='Data Validation'!$B$11,"No"),"-")</f>
        <v>-</v>
      </c>
      <c r="L901" s="2" t="str" cm="1">
        <f t="array" ref="L901">IFERROR(_xlfn.IFS(B901='Data Validation'!$B$6,"Yes",B901='Data Validation'!$B$7,"Yes"),"-")</f>
        <v>-</v>
      </c>
      <c r="R901" s="11" t="str">
        <f t="shared" si="189"/>
        <v>-</v>
      </c>
      <c r="S901" s="11" t="str">
        <f t="shared" si="190"/>
        <v>-</v>
      </c>
      <c r="T901" s="11" t="str">
        <f t="shared" si="191"/>
        <v>-</v>
      </c>
      <c r="U901" s="11" t="str">
        <f t="shared" si="192"/>
        <v>-</v>
      </c>
      <c r="V901" s="11" t="str">
        <f t="shared" si="193"/>
        <v>-</v>
      </c>
      <c r="W901" s="11" t="str">
        <f t="shared" si="185"/>
        <v>-</v>
      </c>
      <c r="X901" s="11" t="str">
        <f t="shared" si="186"/>
        <v>-</v>
      </c>
      <c r="Y901" s="11" t="str" cm="1">
        <f t="array" ref="Y901">IFERROR(_xlfn.IFS(B901=$U$1,"2",B901=$V$1,"2",J901="Yes","1")*1,"-")</f>
        <v>-</v>
      </c>
      <c r="Z901" s="11" t="str">
        <f t="shared" si="187"/>
        <v>-</v>
      </c>
      <c r="AA901" s="11" t="str">
        <f t="shared" si="188"/>
        <v>-</v>
      </c>
      <c r="AB901" s="2" t="str">
        <f t="shared" si="194"/>
        <v>-</v>
      </c>
      <c r="AC901" s="11" t="str">
        <f t="shared" si="195"/>
        <v>-</v>
      </c>
      <c r="AD901" s="11" t="str">
        <f t="shared" si="196"/>
        <v>-</v>
      </c>
      <c r="AE901" s="11" t="str">
        <f t="shared" si="197"/>
        <v>-</v>
      </c>
    </row>
    <row r="902" spans="10:31" x14ac:dyDescent="0.35">
      <c r="J902" s="2" t="str" cm="1">
        <f t="array" ref="J902">IFERROR(_xlfn.IFS('Pod Commentary'!B902='Data Validation'!$B$3,"No",'Pod Commentary'!B902='Data Validation'!$B$4,"Yes",'Pod Commentary'!B902='Data Validation'!$B$5,"Yes",'Pod Commentary'!B902='Data Validation'!$B$6,"Yes",'Pod Commentary'!B902='Data Validation'!$B$7,"Yes",'Pod Commentary'!B902='Data Validation'!$B$8,"No",'Pod Commentary'!B902='Data Validation'!$B$9,"Yes",'Pod Commentary'!B902='Data Validation'!$B$10,"Yes",'Pod Commentary'!B902='Data Validation'!$B$11,"-"),"-")</f>
        <v>-</v>
      </c>
      <c r="K902" s="2" t="str" cm="1">
        <f t="array" ref="K902">IFERROR(_xlfn.IFS(D902="Garage","No",B902='Data Validation'!$B$3,"Yes",'Pod Commentary'!B902='Data Validation'!$B$4,"No",'Pod Commentary'!B902='Data Validation'!$B$5,"No",'Pod Commentary'!B902='Data Validation'!$B$6,"No",'Pod Commentary'!B902='Data Validation'!$B$7,"No",'Pod Commentary'!B902='Data Validation'!$B$8,"Yes",'Pod Commentary'!B902='Data Validation'!$B$9,"No",'Pod Commentary'!B902='Data Validation'!$B$10,"No",'Pod Commentary'!B902='Data Validation'!$B$11,"No"),"-")</f>
        <v>-</v>
      </c>
      <c r="L902" s="2" t="str" cm="1">
        <f t="array" ref="L902">IFERROR(_xlfn.IFS(B902='Data Validation'!$B$6,"Yes",B902='Data Validation'!$B$7,"Yes"),"-")</f>
        <v>-</v>
      </c>
      <c r="R902" s="11" t="str">
        <f t="shared" si="189"/>
        <v>-</v>
      </c>
      <c r="S902" s="11" t="str">
        <f t="shared" si="190"/>
        <v>-</v>
      </c>
      <c r="T902" s="11" t="str">
        <f t="shared" si="191"/>
        <v>-</v>
      </c>
      <c r="U902" s="11" t="str">
        <f t="shared" si="192"/>
        <v>-</v>
      </c>
      <c r="V902" s="11" t="str">
        <f t="shared" si="193"/>
        <v>-</v>
      </c>
      <c r="W902" s="11" t="str">
        <f t="shared" si="185"/>
        <v>-</v>
      </c>
      <c r="X902" s="11" t="str">
        <f t="shared" si="186"/>
        <v>-</v>
      </c>
      <c r="Y902" s="11" t="str" cm="1">
        <f t="array" ref="Y902">IFERROR(_xlfn.IFS(B902=$U$1,"2",B902=$V$1,"2",J902="Yes","1")*1,"-")</f>
        <v>-</v>
      </c>
      <c r="Z902" s="11" t="str">
        <f t="shared" si="187"/>
        <v>-</v>
      </c>
      <c r="AA902" s="11" t="str">
        <f t="shared" si="188"/>
        <v>-</v>
      </c>
      <c r="AB902" s="2" t="str">
        <f t="shared" si="194"/>
        <v>-</v>
      </c>
      <c r="AC902" s="11" t="str">
        <f t="shared" si="195"/>
        <v>-</v>
      </c>
      <c r="AD902" s="11" t="str">
        <f t="shared" si="196"/>
        <v>-</v>
      </c>
      <c r="AE902" s="11" t="str">
        <f t="shared" si="197"/>
        <v>-</v>
      </c>
    </row>
    <row r="903" spans="10:31" x14ac:dyDescent="0.35">
      <c r="J903" s="2" t="str" cm="1">
        <f t="array" ref="J903">IFERROR(_xlfn.IFS('Pod Commentary'!B903='Data Validation'!$B$3,"No",'Pod Commentary'!B903='Data Validation'!$B$4,"Yes",'Pod Commentary'!B903='Data Validation'!$B$5,"Yes",'Pod Commentary'!B903='Data Validation'!$B$6,"Yes",'Pod Commentary'!B903='Data Validation'!$B$7,"Yes",'Pod Commentary'!B903='Data Validation'!$B$8,"No",'Pod Commentary'!B903='Data Validation'!$B$9,"Yes",'Pod Commentary'!B903='Data Validation'!$B$10,"Yes",'Pod Commentary'!B903='Data Validation'!$B$11,"-"),"-")</f>
        <v>-</v>
      </c>
      <c r="K903" s="2" t="str" cm="1">
        <f t="array" ref="K903">IFERROR(_xlfn.IFS(D903="Garage","No",B903='Data Validation'!$B$3,"Yes",'Pod Commentary'!B903='Data Validation'!$B$4,"No",'Pod Commentary'!B903='Data Validation'!$B$5,"No",'Pod Commentary'!B903='Data Validation'!$B$6,"No",'Pod Commentary'!B903='Data Validation'!$B$7,"No",'Pod Commentary'!B903='Data Validation'!$B$8,"Yes",'Pod Commentary'!B903='Data Validation'!$B$9,"No",'Pod Commentary'!B903='Data Validation'!$B$10,"No",'Pod Commentary'!B903='Data Validation'!$B$11,"No"),"-")</f>
        <v>-</v>
      </c>
      <c r="L903" s="2" t="str" cm="1">
        <f t="array" ref="L903">IFERROR(_xlfn.IFS(B903='Data Validation'!$B$6,"Yes",B903='Data Validation'!$B$7,"Yes"),"-")</f>
        <v>-</v>
      </c>
      <c r="R903" s="11" t="str">
        <f t="shared" si="189"/>
        <v>-</v>
      </c>
      <c r="S903" s="11" t="str">
        <f t="shared" si="190"/>
        <v>-</v>
      </c>
      <c r="T903" s="11" t="str">
        <f t="shared" si="191"/>
        <v>-</v>
      </c>
      <c r="U903" s="11" t="str">
        <f t="shared" si="192"/>
        <v>-</v>
      </c>
      <c r="V903" s="11" t="str">
        <f t="shared" si="193"/>
        <v>-</v>
      </c>
      <c r="W903" s="11" t="str">
        <f t="shared" ref="W903:W966" si="198">IFERROR(IF(E903=$W$1,"1","-")*1,"-")</f>
        <v>-</v>
      </c>
      <c r="X903" s="11" t="str">
        <f t="shared" ref="X903:X966" si="199">IFERROR(IF(E903=$X$1,"1","-")*1,"-")</f>
        <v>-</v>
      </c>
      <c r="Y903" s="11" t="str" cm="1">
        <f t="array" ref="Y903">IFERROR(_xlfn.IFS(B903=$U$1,"2",B903=$V$1,"2",J903="Yes","1")*1,"-")</f>
        <v>-</v>
      </c>
      <c r="Z903" s="11" t="str">
        <f t="shared" ref="Z903:Z966" si="200">IFERROR(IF(K903="Yes","1","-")*1,"-")</f>
        <v>-</v>
      </c>
      <c r="AA903" s="11" t="str">
        <f t="shared" ref="AA903:AA966" si="201">IFERROR(IF(L903="Yes","1","-")*1,"-")</f>
        <v>-</v>
      </c>
      <c r="AB903" s="2" t="str">
        <f t="shared" si="194"/>
        <v>-</v>
      </c>
      <c r="AC903" s="11" t="str">
        <f t="shared" si="195"/>
        <v>-</v>
      </c>
      <c r="AD903" s="11" t="str">
        <f t="shared" si="196"/>
        <v>-</v>
      </c>
      <c r="AE903" s="11" t="str">
        <f t="shared" si="197"/>
        <v>-</v>
      </c>
    </row>
    <row r="904" spans="10:31" x14ac:dyDescent="0.35">
      <c r="J904" s="2" t="str" cm="1">
        <f t="array" ref="J904">IFERROR(_xlfn.IFS('Pod Commentary'!B904='Data Validation'!$B$3,"No",'Pod Commentary'!B904='Data Validation'!$B$4,"Yes",'Pod Commentary'!B904='Data Validation'!$B$5,"Yes",'Pod Commentary'!B904='Data Validation'!$B$6,"Yes",'Pod Commentary'!B904='Data Validation'!$B$7,"Yes",'Pod Commentary'!B904='Data Validation'!$B$8,"No",'Pod Commentary'!B904='Data Validation'!$B$9,"Yes",'Pod Commentary'!B904='Data Validation'!$B$10,"Yes",'Pod Commentary'!B904='Data Validation'!$B$11,"-"),"-")</f>
        <v>-</v>
      </c>
      <c r="K904" s="2" t="str" cm="1">
        <f t="array" ref="K904">IFERROR(_xlfn.IFS(D904="Garage","No",B904='Data Validation'!$B$3,"Yes",'Pod Commentary'!B904='Data Validation'!$B$4,"No",'Pod Commentary'!B904='Data Validation'!$B$5,"No",'Pod Commentary'!B904='Data Validation'!$B$6,"No",'Pod Commentary'!B904='Data Validation'!$B$7,"No",'Pod Commentary'!B904='Data Validation'!$B$8,"Yes",'Pod Commentary'!B904='Data Validation'!$B$9,"No",'Pod Commentary'!B904='Data Validation'!$B$10,"No",'Pod Commentary'!B904='Data Validation'!$B$11,"No"),"-")</f>
        <v>-</v>
      </c>
      <c r="L904" s="2" t="str" cm="1">
        <f t="array" ref="L904">IFERROR(_xlfn.IFS(B904='Data Validation'!$B$6,"Yes",B904='Data Validation'!$B$7,"Yes"),"-")</f>
        <v>-</v>
      </c>
      <c r="R904" s="11" t="str">
        <f t="shared" si="189"/>
        <v>-</v>
      </c>
      <c r="S904" s="11" t="str">
        <f t="shared" si="190"/>
        <v>-</v>
      </c>
      <c r="T904" s="11" t="str">
        <f t="shared" si="191"/>
        <v>-</v>
      </c>
      <c r="U904" s="11" t="str">
        <f t="shared" si="192"/>
        <v>-</v>
      </c>
      <c r="V904" s="11" t="str">
        <f t="shared" si="193"/>
        <v>-</v>
      </c>
      <c r="W904" s="11" t="str">
        <f t="shared" si="198"/>
        <v>-</v>
      </c>
      <c r="X904" s="11" t="str">
        <f t="shared" si="199"/>
        <v>-</v>
      </c>
      <c r="Y904" s="11" t="str" cm="1">
        <f t="array" ref="Y904">IFERROR(_xlfn.IFS(B904=$U$1,"2",B904=$V$1,"2",J904="Yes","1")*1,"-")</f>
        <v>-</v>
      </c>
      <c r="Z904" s="11" t="str">
        <f t="shared" si="200"/>
        <v>-</v>
      </c>
      <c r="AA904" s="11" t="str">
        <f t="shared" si="201"/>
        <v>-</v>
      </c>
      <c r="AB904" s="2" t="str">
        <f t="shared" si="194"/>
        <v>-</v>
      </c>
      <c r="AC904" s="11" t="str">
        <f t="shared" si="195"/>
        <v>-</v>
      </c>
      <c r="AD904" s="11" t="str">
        <f t="shared" si="196"/>
        <v>-</v>
      </c>
      <c r="AE904" s="11" t="str">
        <f t="shared" si="197"/>
        <v>-</v>
      </c>
    </row>
    <row r="905" spans="10:31" x14ac:dyDescent="0.35">
      <c r="J905" s="2" t="str" cm="1">
        <f t="array" ref="J905">IFERROR(_xlfn.IFS('Pod Commentary'!B905='Data Validation'!$B$3,"No",'Pod Commentary'!B905='Data Validation'!$B$4,"Yes",'Pod Commentary'!B905='Data Validation'!$B$5,"Yes",'Pod Commentary'!B905='Data Validation'!$B$6,"Yes",'Pod Commentary'!B905='Data Validation'!$B$7,"Yes",'Pod Commentary'!B905='Data Validation'!$B$8,"No",'Pod Commentary'!B905='Data Validation'!$B$9,"Yes",'Pod Commentary'!B905='Data Validation'!$B$10,"Yes",'Pod Commentary'!B905='Data Validation'!$B$11,"-"),"-")</f>
        <v>-</v>
      </c>
      <c r="K905" s="2" t="str" cm="1">
        <f t="array" ref="K905">IFERROR(_xlfn.IFS(D905="Garage","No",B905='Data Validation'!$B$3,"Yes",'Pod Commentary'!B905='Data Validation'!$B$4,"No",'Pod Commentary'!B905='Data Validation'!$B$5,"No",'Pod Commentary'!B905='Data Validation'!$B$6,"No",'Pod Commentary'!B905='Data Validation'!$B$7,"No",'Pod Commentary'!B905='Data Validation'!$B$8,"Yes",'Pod Commentary'!B905='Data Validation'!$B$9,"No",'Pod Commentary'!B905='Data Validation'!$B$10,"No",'Pod Commentary'!B905='Data Validation'!$B$11,"No"),"-")</f>
        <v>-</v>
      </c>
      <c r="L905" s="2" t="str" cm="1">
        <f t="array" ref="L905">IFERROR(_xlfn.IFS(B905='Data Validation'!$B$6,"Yes",B905='Data Validation'!$B$7,"Yes"),"-")</f>
        <v>-</v>
      </c>
      <c r="R905" s="11" t="str">
        <f t="shared" si="189"/>
        <v>-</v>
      </c>
      <c r="S905" s="11" t="str">
        <f t="shared" si="190"/>
        <v>-</v>
      </c>
      <c r="T905" s="11" t="str">
        <f t="shared" si="191"/>
        <v>-</v>
      </c>
      <c r="U905" s="11" t="str">
        <f t="shared" si="192"/>
        <v>-</v>
      </c>
      <c r="V905" s="11" t="str">
        <f t="shared" si="193"/>
        <v>-</v>
      </c>
      <c r="W905" s="11" t="str">
        <f t="shared" si="198"/>
        <v>-</v>
      </c>
      <c r="X905" s="11" t="str">
        <f t="shared" si="199"/>
        <v>-</v>
      </c>
      <c r="Y905" s="11" t="str" cm="1">
        <f t="array" ref="Y905">IFERROR(_xlfn.IFS(B905=$U$1,"2",B905=$V$1,"2",J905="Yes","1")*1,"-")</f>
        <v>-</v>
      </c>
      <c r="Z905" s="11" t="str">
        <f t="shared" si="200"/>
        <v>-</v>
      </c>
      <c r="AA905" s="11" t="str">
        <f t="shared" si="201"/>
        <v>-</v>
      </c>
      <c r="AB905" s="2" t="str">
        <f t="shared" si="194"/>
        <v>-</v>
      </c>
      <c r="AC905" s="11" t="str">
        <f t="shared" si="195"/>
        <v>-</v>
      </c>
      <c r="AD905" s="11" t="str">
        <f t="shared" si="196"/>
        <v>-</v>
      </c>
      <c r="AE905" s="11" t="str">
        <f t="shared" si="197"/>
        <v>-</v>
      </c>
    </row>
    <row r="906" spans="10:31" x14ac:dyDescent="0.35">
      <c r="J906" s="2" t="str" cm="1">
        <f t="array" ref="J906">IFERROR(_xlfn.IFS('Pod Commentary'!B906='Data Validation'!$B$3,"No",'Pod Commentary'!B906='Data Validation'!$B$4,"Yes",'Pod Commentary'!B906='Data Validation'!$B$5,"Yes",'Pod Commentary'!B906='Data Validation'!$B$6,"Yes",'Pod Commentary'!B906='Data Validation'!$B$7,"Yes",'Pod Commentary'!B906='Data Validation'!$B$8,"No",'Pod Commentary'!B906='Data Validation'!$B$9,"Yes",'Pod Commentary'!B906='Data Validation'!$B$10,"Yes",'Pod Commentary'!B906='Data Validation'!$B$11,"-"),"-")</f>
        <v>-</v>
      </c>
      <c r="K906" s="2" t="str" cm="1">
        <f t="array" ref="K906">IFERROR(_xlfn.IFS(D906="Garage","No",B906='Data Validation'!$B$3,"Yes",'Pod Commentary'!B906='Data Validation'!$B$4,"No",'Pod Commentary'!B906='Data Validation'!$B$5,"No",'Pod Commentary'!B906='Data Validation'!$B$6,"No",'Pod Commentary'!B906='Data Validation'!$B$7,"No",'Pod Commentary'!B906='Data Validation'!$B$8,"Yes",'Pod Commentary'!B906='Data Validation'!$B$9,"No",'Pod Commentary'!B906='Data Validation'!$B$10,"No",'Pod Commentary'!B906='Data Validation'!$B$11,"No"),"-")</f>
        <v>-</v>
      </c>
      <c r="L906" s="2" t="str" cm="1">
        <f t="array" ref="L906">IFERROR(_xlfn.IFS(B906='Data Validation'!$B$6,"Yes",B906='Data Validation'!$B$7,"Yes"),"-")</f>
        <v>-</v>
      </c>
      <c r="R906" s="11" t="str">
        <f t="shared" si="189"/>
        <v>-</v>
      </c>
      <c r="S906" s="11" t="str">
        <f t="shared" si="190"/>
        <v>-</v>
      </c>
      <c r="T906" s="11" t="str">
        <f t="shared" si="191"/>
        <v>-</v>
      </c>
      <c r="U906" s="11" t="str">
        <f t="shared" si="192"/>
        <v>-</v>
      </c>
      <c r="V906" s="11" t="str">
        <f t="shared" si="193"/>
        <v>-</v>
      </c>
      <c r="W906" s="11" t="str">
        <f t="shared" si="198"/>
        <v>-</v>
      </c>
      <c r="X906" s="11" t="str">
        <f t="shared" si="199"/>
        <v>-</v>
      </c>
      <c r="Y906" s="11" t="str" cm="1">
        <f t="array" ref="Y906">IFERROR(_xlfn.IFS(B906=$U$1,"2",B906=$V$1,"2",J906="Yes","1")*1,"-")</f>
        <v>-</v>
      </c>
      <c r="Z906" s="11" t="str">
        <f t="shared" si="200"/>
        <v>-</v>
      </c>
      <c r="AA906" s="11" t="str">
        <f t="shared" si="201"/>
        <v>-</v>
      </c>
      <c r="AB906" s="2" t="str">
        <f t="shared" si="194"/>
        <v>-</v>
      </c>
      <c r="AC906" s="11" t="str">
        <f t="shared" si="195"/>
        <v>-</v>
      </c>
      <c r="AD906" s="11" t="str">
        <f t="shared" si="196"/>
        <v>-</v>
      </c>
      <c r="AE906" s="11" t="str">
        <f t="shared" si="197"/>
        <v>-</v>
      </c>
    </row>
    <row r="907" spans="10:31" x14ac:dyDescent="0.35">
      <c r="J907" s="2" t="str" cm="1">
        <f t="array" ref="J907">IFERROR(_xlfn.IFS('Pod Commentary'!B907='Data Validation'!$B$3,"No",'Pod Commentary'!B907='Data Validation'!$B$4,"Yes",'Pod Commentary'!B907='Data Validation'!$B$5,"Yes",'Pod Commentary'!B907='Data Validation'!$B$6,"Yes",'Pod Commentary'!B907='Data Validation'!$B$7,"Yes",'Pod Commentary'!B907='Data Validation'!$B$8,"No",'Pod Commentary'!B907='Data Validation'!$B$9,"Yes",'Pod Commentary'!B907='Data Validation'!$B$10,"Yes",'Pod Commentary'!B907='Data Validation'!$B$11,"-"),"-")</f>
        <v>-</v>
      </c>
      <c r="K907" s="2" t="str" cm="1">
        <f t="array" ref="K907">IFERROR(_xlfn.IFS(D907="Garage","No",B907='Data Validation'!$B$3,"Yes",'Pod Commentary'!B907='Data Validation'!$B$4,"No",'Pod Commentary'!B907='Data Validation'!$B$5,"No",'Pod Commentary'!B907='Data Validation'!$B$6,"No",'Pod Commentary'!B907='Data Validation'!$B$7,"No",'Pod Commentary'!B907='Data Validation'!$B$8,"Yes",'Pod Commentary'!B907='Data Validation'!$B$9,"No",'Pod Commentary'!B907='Data Validation'!$B$10,"No",'Pod Commentary'!B907='Data Validation'!$B$11,"No"),"-")</f>
        <v>-</v>
      </c>
      <c r="L907" s="2" t="str" cm="1">
        <f t="array" ref="L907">IFERROR(_xlfn.IFS(B907='Data Validation'!$B$6,"Yes",B907='Data Validation'!$B$7,"Yes"),"-")</f>
        <v>-</v>
      </c>
      <c r="R907" s="11" t="str">
        <f t="shared" si="189"/>
        <v>-</v>
      </c>
      <c r="S907" s="11" t="str">
        <f t="shared" si="190"/>
        <v>-</v>
      </c>
      <c r="T907" s="11" t="str">
        <f t="shared" si="191"/>
        <v>-</v>
      </c>
      <c r="U907" s="11" t="str">
        <f t="shared" si="192"/>
        <v>-</v>
      </c>
      <c r="V907" s="11" t="str">
        <f t="shared" si="193"/>
        <v>-</v>
      </c>
      <c r="W907" s="11" t="str">
        <f t="shared" si="198"/>
        <v>-</v>
      </c>
      <c r="X907" s="11" t="str">
        <f t="shared" si="199"/>
        <v>-</v>
      </c>
      <c r="Y907" s="11" t="str" cm="1">
        <f t="array" ref="Y907">IFERROR(_xlfn.IFS(B907=$U$1,"2",B907=$V$1,"2",J907="Yes","1")*1,"-")</f>
        <v>-</v>
      </c>
      <c r="Z907" s="11" t="str">
        <f t="shared" si="200"/>
        <v>-</v>
      </c>
      <c r="AA907" s="11" t="str">
        <f t="shared" si="201"/>
        <v>-</v>
      </c>
      <c r="AB907" s="2" t="str">
        <f t="shared" si="194"/>
        <v>-</v>
      </c>
      <c r="AC907" s="11" t="str">
        <f t="shared" si="195"/>
        <v>-</v>
      </c>
      <c r="AD907" s="11" t="str">
        <f t="shared" si="196"/>
        <v>-</v>
      </c>
      <c r="AE907" s="11" t="str">
        <f t="shared" si="197"/>
        <v>-</v>
      </c>
    </row>
    <row r="908" spans="10:31" x14ac:dyDescent="0.35">
      <c r="J908" s="2" t="str" cm="1">
        <f t="array" ref="J908">IFERROR(_xlfn.IFS('Pod Commentary'!B908='Data Validation'!$B$3,"No",'Pod Commentary'!B908='Data Validation'!$B$4,"Yes",'Pod Commentary'!B908='Data Validation'!$B$5,"Yes",'Pod Commentary'!B908='Data Validation'!$B$6,"Yes",'Pod Commentary'!B908='Data Validation'!$B$7,"Yes",'Pod Commentary'!B908='Data Validation'!$B$8,"No",'Pod Commentary'!B908='Data Validation'!$B$9,"Yes",'Pod Commentary'!B908='Data Validation'!$B$10,"Yes",'Pod Commentary'!B908='Data Validation'!$B$11,"-"),"-")</f>
        <v>-</v>
      </c>
      <c r="K908" s="2" t="str" cm="1">
        <f t="array" ref="K908">IFERROR(_xlfn.IFS(D908="Garage","No",B908='Data Validation'!$B$3,"Yes",'Pod Commentary'!B908='Data Validation'!$B$4,"No",'Pod Commentary'!B908='Data Validation'!$B$5,"No",'Pod Commentary'!B908='Data Validation'!$B$6,"No",'Pod Commentary'!B908='Data Validation'!$B$7,"No",'Pod Commentary'!B908='Data Validation'!$B$8,"Yes",'Pod Commentary'!B908='Data Validation'!$B$9,"No",'Pod Commentary'!B908='Data Validation'!$B$10,"No",'Pod Commentary'!B908='Data Validation'!$B$11,"No"),"-")</f>
        <v>-</v>
      </c>
      <c r="L908" s="2" t="str" cm="1">
        <f t="array" ref="L908">IFERROR(_xlfn.IFS(B908='Data Validation'!$B$6,"Yes",B908='Data Validation'!$B$7,"Yes"),"-")</f>
        <v>-</v>
      </c>
      <c r="R908" s="11" t="str">
        <f t="shared" si="189"/>
        <v>-</v>
      </c>
      <c r="S908" s="11" t="str">
        <f t="shared" si="190"/>
        <v>-</v>
      </c>
      <c r="T908" s="11" t="str">
        <f t="shared" si="191"/>
        <v>-</v>
      </c>
      <c r="U908" s="11" t="str">
        <f t="shared" si="192"/>
        <v>-</v>
      </c>
      <c r="V908" s="11" t="str">
        <f t="shared" si="193"/>
        <v>-</v>
      </c>
      <c r="W908" s="11" t="str">
        <f t="shared" si="198"/>
        <v>-</v>
      </c>
      <c r="X908" s="11" t="str">
        <f t="shared" si="199"/>
        <v>-</v>
      </c>
      <c r="Y908" s="11" t="str" cm="1">
        <f t="array" ref="Y908">IFERROR(_xlfn.IFS(B908=$U$1,"2",B908=$V$1,"2",J908="Yes","1")*1,"-")</f>
        <v>-</v>
      </c>
      <c r="Z908" s="11" t="str">
        <f t="shared" si="200"/>
        <v>-</v>
      </c>
      <c r="AA908" s="11" t="str">
        <f t="shared" si="201"/>
        <v>-</v>
      </c>
      <c r="AB908" s="2" t="str">
        <f t="shared" si="194"/>
        <v>-</v>
      </c>
      <c r="AC908" s="11" t="str">
        <f t="shared" si="195"/>
        <v>-</v>
      </c>
      <c r="AD908" s="11" t="str">
        <f t="shared" si="196"/>
        <v>-</v>
      </c>
      <c r="AE908" s="11" t="str">
        <f t="shared" si="197"/>
        <v>-</v>
      </c>
    </row>
    <row r="909" spans="10:31" x14ac:dyDescent="0.35">
      <c r="J909" s="2" t="str" cm="1">
        <f t="array" ref="J909">IFERROR(_xlfn.IFS('Pod Commentary'!B909='Data Validation'!$B$3,"No",'Pod Commentary'!B909='Data Validation'!$B$4,"Yes",'Pod Commentary'!B909='Data Validation'!$B$5,"Yes",'Pod Commentary'!B909='Data Validation'!$B$6,"Yes",'Pod Commentary'!B909='Data Validation'!$B$7,"Yes",'Pod Commentary'!B909='Data Validation'!$B$8,"No",'Pod Commentary'!B909='Data Validation'!$B$9,"Yes",'Pod Commentary'!B909='Data Validation'!$B$10,"Yes",'Pod Commentary'!B909='Data Validation'!$B$11,"-"),"-")</f>
        <v>-</v>
      </c>
      <c r="K909" s="2" t="str" cm="1">
        <f t="array" ref="K909">IFERROR(_xlfn.IFS(D909="Garage","No",B909='Data Validation'!$B$3,"Yes",'Pod Commentary'!B909='Data Validation'!$B$4,"No",'Pod Commentary'!B909='Data Validation'!$B$5,"No",'Pod Commentary'!B909='Data Validation'!$B$6,"No",'Pod Commentary'!B909='Data Validation'!$B$7,"No",'Pod Commentary'!B909='Data Validation'!$B$8,"Yes",'Pod Commentary'!B909='Data Validation'!$B$9,"No",'Pod Commentary'!B909='Data Validation'!$B$10,"No",'Pod Commentary'!B909='Data Validation'!$B$11,"No"),"-")</f>
        <v>-</v>
      </c>
      <c r="L909" s="2" t="str" cm="1">
        <f t="array" ref="L909">IFERROR(_xlfn.IFS(B909='Data Validation'!$B$6,"Yes",B909='Data Validation'!$B$7,"Yes"),"-")</f>
        <v>-</v>
      </c>
      <c r="R909" s="11" t="str">
        <f t="shared" si="189"/>
        <v>-</v>
      </c>
      <c r="S909" s="11" t="str">
        <f t="shared" si="190"/>
        <v>-</v>
      </c>
      <c r="T909" s="11" t="str">
        <f t="shared" si="191"/>
        <v>-</v>
      </c>
      <c r="U909" s="11" t="str">
        <f t="shared" si="192"/>
        <v>-</v>
      </c>
      <c r="V909" s="11" t="str">
        <f t="shared" si="193"/>
        <v>-</v>
      </c>
      <c r="W909" s="11" t="str">
        <f t="shared" si="198"/>
        <v>-</v>
      </c>
      <c r="X909" s="11" t="str">
        <f t="shared" si="199"/>
        <v>-</v>
      </c>
      <c r="Y909" s="11" t="str" cm="1">
        <f t="array" ref="Y909">IFERROR(_xlfn.IFS(B909=$U$1,"2",B909=$V$1,"2",J909="Yes","1")*1,"-")</f>
        <v>-</v>
      </c>
      <c r="Z909" s="11" t="str">
        <f t="shared" si="200"/>
        <v>-</v>
      </c>
      <c r="AA909" s="11" t="str">
        <f t="shared" si="201"/>
        <v>-</v>
      </c>
      <c r="AB909" s="2" t="str">
        <f t="shared" si="194"/>
        <v>-</v>
      </c>
      <c r="AC909" s="11" t="str">
        <f t="shared" si="195"/>
        <v>-</v>
      </c>
      <c r="AD909" s="11" t="str">
        <f t="shared" si="196"/>
        <v>-</v>
      </c>
      <c r="AE909" s="11" t="str">
        <f t="shared" si="197"/>
        <v>-</v>
      </c>
    </row>
    <row r="910" spans="10:31" x14ac:dyDescent="0.35">
      <c r="J910" s="2" t="str" cm="1">
        <f t="array" ref="J910">IFERROR(_xlfn.IFS('Pod Commentary'!B910='Data Validation'!$B$3,"No",'Pod Commentary'!B910='Data Validation'!$B$4,"Yes",'Pod Commentary'!B910='Data Validation'!$B$5,"Yes",'Pod Commentary'!B910='Data Validation'!$B$6,"Yes",'Pod Commentary'!B910='Data Validation'!$B$7,"Yes",'Pod Commentary'!B910='Data Validation'!$B$8,"No",'Pod Commentary'!B910='Data Validation'!$B$9,"Yes",'Pod Commentary'!B910='Data Validation'!$B$10,"Yes",'Pod Commentary'!B910='Data Validation'!$B$11,"-"),"-")</f>
        <v>-</v>
      </c>
      <c r="K910" s="2" t="str" cm="1">
        <f t="array" ref="K910">IFERROR(_xlfn.IFS(D910="Garage","No",B910='Data Validation'!$B$3,"Yes",'Pod Commentary'!B910='Data Validation'!$B$4,"No",'Pod Commentary'!B910='Data Validation'!$B$5,"No",'Pod Commentary'!B910='Data Validation'!$B$6,"No",'Pod Commentary'!B910='Data Validation'!$B$7,"No",'Pod Commentary'!B910='Data Validation'!$B$8,"Yes",'Pod Commentary'!B910='Data Validation'!$B$9,"No",'Pod Commentary'!B910='Data Validation'!$B$10,"No",'Pod Commentary'!B910='Data Validation'!$B$11,"No"),"-")</f>
        <v>-</v>
      </c>
      <c r="L910" s="2" t="str" cm="1">
        <f t="array" ref="L910">IFERROR(_xlfn.IFS(B910='Data Validation'!$B$6,"Yes",B910='Data Validation'!$B$7,"Yes"),"-")</f>
        <v>-</v>
      </c>
      <c r="R910" s="11" t="str">
        <f t="shared" si="189"/>
        <v>-</v>
      </c>
      <c r="S910" s="11" t="str">
        <f t="shared" si="190"/>
        <v>-</v>
      </c>
      <c r="T910" s="11" t="str">
        <f t="shared" si="191"/>
        <v>-</v>
      </c>
      <c r="U910" s="11" t="str">
        <f t="shared" si="192"/>
        <v>-</v>
      </c>
      <c r="V910" s="11" t="str">
        <f t="shared" si="193"/>
        <v>-</v>
      </c>
      <c r="W910" s="11" t="str">
        <f t="shared" si="198"/>
        <v>-</v>
      </c>
      <c r="X910" s="11" t="str">
        <f t="shared" si="199"/>
        <v>-</v>
      </c>
      <c r="Y910" s="11" t="str" cm="1">
        <f t="array" ref="Y910">IFERROR(_xlfn.IFS(B910=$U$1,"2",B910=$V$1,"2",J910="Yes","1")*1,"-")</f>
        <v>-</v>
      </c>
      <c r="Z910" s="11" t="str">
        <f t="shared" si="200"/>
        <v>-</v>
      </c>
      <c r="AA910" s="11" t="str">
        <f t="shared" si="201"/>
        <v>-</v>
      </c>
      <c r="AB910" s="2" t="str">
        <f t="shared" si="194"/>
        <v>-</v>
      </c>
      <c r="AC910" s="11" t="str">
        <f t="shared" si="195"/>
        <v>-</v>
      </c>
      <c r="AD910" s="11" t="str">
        <f t="shared" si="196"/>
        <v>-</v>
      </c>
      <c r="AE910" s="11" t="str">
        <f t="shared" si="197"/>
        <v>-</v>
      </c>
    </row>
    <row r="911" spans="10:31" x14ac:dyDescent="0.35">
      <c r="J911" s="2" t="str" cm="1">
        <f t="array" ref="J911">IFERROR(_xlfn.IFS('Pod Commentary'!B911='Data Validation'!$B$3,"No",'Pod Commentary'!B911='Data Validation'!$B$4,"Yes",'Pod Commentary'!B911='Data Validation'!$B$5,"Yes",'Pod Commentary'!B911='Data Validation'!$B$6,"Yes",'Pod Commentary'!B911='Data Validation'!$B$7,"Yes",'Pod Commentary'!B911='Data Validation'!$B$8,"No",'Pod Commentary'!B911='Data Validation'!$B$9,"Yes",'Pod Commentary'!B911='Data Validation'!$B$10,"Yes",'Pod Commentary'!B911='Data Validation'!$B$11,"-"),"-")</f>
        <v>-</v>
      </c>
      <c r="K911" s="2" t="str" cm="1">
        <f t="array" ref="K911">IFERROR(_xlfn.IFS(D911="Garage","No",B911='Data Validation'!$B$3,"Yes",'Pod Commentary'!B911='Data Validation'!$B$4,"No",'Pod Commentary'!B911='Data Validation'!$B$5,"No",'Pod Commentary'!B911='Data Validation'!$B$6,"No",'Pod Commentary'!B911='Data Validation'!$B$7,"No",'Pod Commentary'!B911='Data Validation'!$B$8,"Yes",'Pod Commentary'!B911='Data Validation'!$B$9,"No",'Pod Commentary'!B911='Data Validation'!$B$10,"No",'Pod Commentary'!B911='Data Validation'!$B$11,"No"),"-")</f>
        <v>-</v>
      </c>
      <c r="L911" s="2" t="str" cm="1">
        <f t="array" ref="L911">IFERROR(_xlfn.IFS(B911='Data Validation'!$B$6,"Yes",B911='Data Validation'!$B$7,"Yes"),"-")</f>
        <v>-</v>
      </c>
      <c r="R911" s="11" t="str">
        <f t="shared" si="189"/>
        <v>-</v>
      </c>
      <c r="S911" s="11" t="str">
        <f t="shared" si="190"/>
        <v>-</v>
      </c>
      <c r="T911" s="11" t="str">
        <f t="shared" si="191"/>
        <v>-</v>
      </c>
      <c r="U911" s="11" t="str">
        <f t="shared" si="192"/>
        <v>-</v>
      </c>
      <c r="V911" s="11" t="str">
        <f t="shared" si="193"/>
        <v>-</v>
      </c>
      <c r="W911" s="11" t="str">
        <f t="shared" si="198"/>
        <v>-</v>
      </c>
      <c r="X911" s="11" t="str">
        <f t="shared" si="199"/>
        <v>-</v>
      </c>
      <c r="Y911" s="11" t="str" cm="1">
        <f t="array" ref="Y911">IFERROR(_xlfn.IFS(B911=$U$1,"2",B911=$V$1,"2",J911="Yes","1")*1,"-")</f>
        <v>-</v>
      </c>
      <c r="Z911" s="11" t="str">
        <f t="shared" si="200"/>
        <v>-</v>
      </c>
      <c r="AA911" s="11" t="str">
        <f t="shared" si="201"/>
        <v>-</v>
      </c>
      <c r="AB911" s="2" t="str">
        <f t="shared" si="194"/>
        <v>-</v>
      </c>
      <c r="AC911" s="11" t="str">
        <f t="shared" si="195"/>
        <v>-</v>
      </c>
      <c r="AD911" s="11" t="str">
        <f t="shared" si="196"/>
        <v>-</v>
      </c>
      <c r="AE911" s="11" t="str">
        <f t="shared" si="197"/>
        <v>-</v>
      </c>
    </row>
    <row r="912" spans="10:31" x14ac:dyDescent="0.35">
      <c r="J912" s="2" t="str" cm="1">
        <f t="array" ref="J912">IFERROR(_xlfn.IFS('Pod Commentary'!B912='Data Validation'!$B$3,"No",'Pod Commentary'!B912='Data Validation'!$B$4,"Yes",'Pod Commentary'!B912='Data Validation'!$B$5,"Yes",'Pod Commentary'!B912='Data Validation'!$B$6,"Yes",'Pod Commentary'!B912='Data Validation'!$B$7,"Yes",'Pod Commentary'!B912='Data Validation'!$B$8,"No",'Pod Commentary'!B912='Data Validation'!$B$9,"Yes",'Pod Commentary'!B912='Data Validation'!$B$10,"Yes",'Pod Commentary'!B912='Data Validation'!$B$11,"-"),"-")</f>
        <v>-</v>
      </c>
      <c r="K912" s="2" t="str" cm="1">
        <f t="array" ref="K912">IFERROR(_xlfn.IFS(D912="Garage","No",B912='Data Validation'!$B$3,"Yes",'Pod Commentary'!B912='Data Validation'!$B$4,"No",'Pod Commentary'!B912='Data Validation'!$B$5,"No",'Pod Commentary'!B912='Data Validation'!$B$6,"No",'Pod Commentary'!B912='Data Validation'!$B$7,"No",'Pod Commentary'!B912='Data Validation'!$B$8,"Yes",'Pod Commentary'!B912='Data Validation'!$B$9,"No",'Pod Commentary'!B912='Data Validation'!$B$10,"No",'Pod Commentary'!B912='Data Validation'!$B$11,"No"),"-")</f>
        <v>-</v>
      </c>
      <c r="L912" s="2" t="str" cm="1">
        <f t="array" ref="L912">IFERROR(_xlfn.IFS(B912='Data Validation'!$B$6,"Yes",B912='Data Validation'!$B$7,"Yes"),"-")</f>
        <v>-</v>
      </c>
      <c r="R912" s="11" t="str">
        <f t="shared" si="189"/>
        <v>-</v>
      </c>
      <c r="S912" s="11" t="str">
        <f t="shared" si="190"/>
        <v>-</v>
      </c>
      <c r="T912" s="11" t="str">
        <f t="shared" si="191"/>
        <v>-</v>
      </c>
      <c r="U912" s="11" t="str">
        <f t="shared" si="192"/>
        <v>-</v>
      </c>
      <c r="V912" s="11" t="str">
        <f t="shared" si="193"/>
        <v>-</v>
      </c>
      <c r="W912" s="11" t="str">
        <f t="shared" si="198"/>
        <v>-</v>
      </c>
      <c r="X912" s="11" t="str">
        <f t="shared" si="199"/>
        <v>-</v>
      </c>
      <c r="Y912" s="11" t="str" cm="1">
        <f t="array" ref="Y912">IFERROR(_xlfn.IFS(B912=$U$1,"2",B912=$V$1,"2",J912="Yes","1")*1,"-")</f>
        <v>-</v>
      </c>
      <c r="Z912" s="11" t="str">
        <f t="shared" si="200"/>
        <v>-</v>
      </c>
      <c r="AA912" s="11" t="str">
        <f t="shared" si="201"/>
        <v>-</v>
      </c>
      <c r="AB912" s="2" t="str">
        <f t="shared" si="194"/>
        <v>-</v>
      </c>
      <c r="AC912" s="11" t="str">
        <f t="shared" si="195"/>
        <v>-</v>
      </c>
      <c r="AD912" s="11" t="str">
        <f t="shared" si="196"/>
        <v>-</v>
      </c>
      <c r="AE912" s="11" t="str">
        <f t="shared" si="197"/>
        <v>-</v>
      </c>
    </row>
    <row r="913" spans="10:31" x14ac:dyDescent="0.35">
      <c r="J913" s="2" t="str" cm="1">
        <f t="array" ref="J913">IFERROR(_xlfn.IFS('Pod Commentary'!B913='Data Validation'!$B$3,"No",'Pod Commentary'!B913='Data Validation'!$B$4,"Yes",'Pod Commentary'!B913='Data Validation'!$B$5,"Yes",'Pod Commentary'!B913='Data Validation'!$B$6,"Yes",'Pod Commentary'!B913='Data Validation'!$B$7,"Yes",'Pod Commentary'!B913='Data Validation'!$B$8,"No",'Pod Commentary'!B913='Data Validation'!$B$9,"Yes",'Pod Commentary'!B913='Data Validation'!$B$10,"Yes",'Pod Commentary'!B913='Data Validation'!$B$11,"-"),"-")</f>
        <v>-</v>
      </c>
      <c r="K913" s="2" t="str" cm="1">
        <f t="array" ref="K913">IFERROR(_xlfn.IFS(D913="Garage","No",B913='Data Validation'!$B$3,"Yes",'Pod Commentary'!B913='Data Validation'!$B$4,"No",'Pod Commentary'!B913='Data Validation'!$B$5,"No",'Pod Commentary'!B913='Data Validation'!$B$6,"No",'Pod Commentary'!B913='Data Validation'!$B$7,"No",'Pod Commentary'!B913='Data Validation'!$B$8,"Yes",'Pod Commentary'!B913='Data Validation'!$B$9,"No",'Pod Commentary'!B913='Data Validation'!$B$10,"No",'Pod Commentary'!B913='Data Validation'!$B$11,"No"),"-")</f>
        <v>-</v>
      </c>
      <c r="L913" s="2" t="str" cm="1">
        <f t="array" ref="L913">IFERROR(_xlfn.IFS(B913='Data Validation'!$B$6,"Yes",B913='Data Validation'!$B$7,"Yes"),"-")</f>
        <v>-</v>
      </c>
      <c r="R913" s="11" t="str">
        <f t="shared" si="189"/>
        <v>-</v>
      </c>
      <c r="S913" s="11" t="str">
        <f t="shared" si="190"/>
        <v>-</v>
      </c>
      <c r="T913" s="11" t="str">
        <f t="shared" si="191"/>
        <v>-</v>
      </c>
      <c r="U913" s="11" t="str">
        <f t="shared" si="192"/>
        <v>-</v>
      </c>
      <c r="V913" s="11" t="str">
        <f t="shared" si="193"/>
        <v>-</v>
      </c>
      <c r="W913" s="11" t="str">
        <f t="shared" si="198"/>
        <v>-</v>
      </c>
      <c r="X913" s="11" t="str">
        <f t="shared" si="199"/>
        <v>-</v>
      </c>
      <c r="Y913" s="11" t="str" cm="1">
        <f t="array" ref="Y913">IFERROR(_xlfn.IFS(B913=$U$1,"2",B913=$V$1,"2",J913="Yes","1")*1,"-")</f>
        <v>-</v>
      </c>
      <c r="Z913" s="11" t="str">
        <f t="shared" si="200"/>
        <v>-</v>
      </c>
      <c r="AA913" s="11" t="str">
        <f t="shared" si="201"/>
        <v>-</v>
      </c>
      <c r="AB913" s="2" t="str">
        <f t="shared" si="194"/>
        <v>-</v>
      </c>
      <c r="AC913" s="11" t="str">
        <f t="shared" si="195"/>
        <v>-</v>
      </c>
      <c r="AD913" s="11" t="str">
        <f t="shared" si="196"/>
        <v>-</v>
      </c>
      <c r="AE913" s="11" t="str">
        <f t="shared" si="197"/>
        <v>-</v>
      </c>
    </row>
    <row r="914" spans="10:31" x14ac:dyDescent="0.35">
      <c r="J914" s="2" t="str" cm="1">
        <f t="array" ref="J914">IFERROR(_xlfn.IFS('Pod Commentary'!B914='Data Validation'!$B$3,"No",'Pod Commentary'!B914='Data Validation'!$B$4,"Yes",'Pod Commentary'!B914='Data Validation'!$B$5,"Yes",'Pod Commentary'!B914='Data Validation'!$B$6,"Yes",'Pod Commentary'!B914='Data Validation'!$B$7,"Yes",'Pod Commentary'!B914='Data Validation'!$B$8,"No",'Pod Commentary'!B914='Data Validation'!$B$9,"Yes",'Pod Commentary'!B914='Data Validation'!$B$10,"Yes",'Pod Commentary'!B914='Data Validation'!$B$11,"-"),"-")</f>
        <v>-</v>
      </c>
      <c r="K914" s="2" t="str" cm="1">
        <f t="array" ref="K914">IFERROR(_xlfn.IFS(D914="Garage","No",B914='Data Validation'!$B$3,"Yes",'Pod Commentary'!B914='Data Validation'!$B$4,"No",'Pod Commentary'!B914='Data Validation'!$B$5,"No",'Pod Commentary'!B914='Data Validation'!$B$6,"No",'Pod Commentary'!B914='Data Validation'!$B$7,"No",'Pod Commentary'!B914='Data Validation'!$B$8,"Yes",'Pod Commentary'!B914='Data Validation'!$B$9,"No",'Pod Commentary'!B914='Data Validation'!$B$10,"No",'Pod Commentary'!B914='Data Validation'!$B$11,"No"),"-")</f>
        <v>-</v>
      </c>
      <c r="L914" s="2" t="str" cm="1">
        <f t="array" ref="L914">IFERROR(_xlfn.IFS(B914='Data Validation'!$B$6,"Yes",B914='Data Validation'!$B$7,"Yes"),"-")</f>
        <v>-</v>
      </c>
      <c r="R914" s="11" t="str">
        <f t="shared" si="189"/>
        <v>-</v>
      </c>
      <c r="S914" s="11" t="str">
        <f t="shared" si="190"/>
        <v>-</v>
      </c>
      <c r="T914" s="11" t="str">
        <f t="shared" si="191"/>
        <v>-</v>
      </c>
      <c r="U914" s="11" t="str">
        <f t="shared" si="192"/>
        <v>-</v>
      </c>
      <c r="V914" s="11" t="str">
        <f t="shared" si="193"/>
        <v>-</v>
      </c>
      <c r="W914" s="11" t="str">
        <f t="shared" si="198"/>
        <v>-</v>
      </c>
      <c r="X914" s="11" t="str">
        <f t="shared" si="199"/>
        <v>-</v>
      </c>
      <c r="Y914" s="11" t="str" cm="1">
        <f t="array" ref="Y914">IFERROR(_xlfn.IFS(B914=$U$1,"2",B914=$V$1,"2",J914="Yes","1")*1,"-")</f>
        <v>-</v>
      </c>
      <c r="Z914" s="11" t="str">
        <f t="shared" si="200"/>
        <v>-</v>
      </c>
      <c r="AA914" s="11" t="str">
        <f t="shared" si="201"/>
        <v>-</v>
      </c>
      <c r="AB914" s="2" t="str">
        <f t="shared" si="194"/>
        <v>-</v>
      </c>
      <c r="AC914" s="11" t="str">
        <f t="shared" si="195"/>
        <v>-</v>
      </c>
      <c r="AD914" s="11" t="str">
        <f t="shared" si="196"/>
        <v>-</v>
      </c>
      <c r="AE914" s="11" t="str">
        <f t="shared" si="197"/>
        <v>-</v>
      </c>
    </row>
    <row r="915" spans="10:31" x14ac:dyDescent="0.35">
      <c r="J915" s="2" t="str" cm="1">
        <f t="array" ref="J915">IFERROR(_xlfn.IFS('Pod Commentary'!B915='Data Validation'!$B$3,"No",'Pod Commentary'!B915='Data Validation'!$B$4,"Yes",'Pod Commentary'!B915='Data Validation'!$B$5,"Yes",'Pod Commentary'!B915='Data Validation'!$B$6,"Yes",'Pod Commentary'!B915='Data Validation'!$B$7,"Yes",'Pod Commentary'!B915='Data Validation'!$B$8,"No",'Pod Commentary'!B915='Data Validation'!$B$9,"Yes",'Pod Commentary'!B915='Data Validation'!$B$10,"Yes",'Pod Commentary'!B915='Data Validation'!$B$11,"-"),"-")</f>
        <v>-</v>
      </c>
      <c r="K915" s="2" t="str" cm="1">
        <f t="array" ref="K915">IFERROR(_xlfn.IFS(D915="Garage","No",B915='Data Validation'!$B$3,"Yes",'Pod Commentary'!B915='Data Validation'!$B$4,"No",'Pod Commentary'!B915='Data Validation'!$B$5,"No",'Pod Commentary'!B915='Data Validation'!$B$6,"No",'Pod Commentary'!B915='Data Validation'!$B$7,"No",'Pod Commentary'!B915='Data Validation'!$B$8,"Yes",'Pod Commentary'!B915='Data Validation'!$B$9,"No",'Pod Commentary'!B915='Data Validation'!$B$10,"No",'Pod Commentary'!B915='Data Validation'!$B$11,"No"),"-")</f>
        <v>-</v>
      </c>
      <c r="L915" s="2" t="str" cm="1">
        <f t="array" ref="L915">IFERROR(_xlfn.IFS(B915='Data Validation'!$B$6,"Yes",B915='Data Validation'!$B$7,"Yes"),"-")</f>
        <v>-</v>
      </c>
      <c r="R915" s="11" t="str">
        <f t="shared" si="189"/>
        <v>-</v>
      </c>
      <c r="S915" s="11" t="str">
        <f t="shared" si="190"/>
        <v>-</v>
      </c>
      <c r="T915" s="11" t="str">
        <f t="shared" si="191"/>
        <v>-</v>
      </c>
      <c r="U915" s="11" t="str">
        <f t="shared" si="192"/>
        <v>-</v>
      </c>
      <c r="V915" s="11" t="str">
        <f t="shared" si="193"/>
        <v>-</v>
      </c>
      <c r="W915" s="11" t="str">
        <f t="shared" si="198"/>
        <v>-</v>
      </c>
      <c r="X915" s="11" t="str">
        <f t="shared" si="199"/>
        <v>-</v>
      </c>
      <c r="Y915" s="11" t="str" cm="1">
        <f t="array" ref="Y915">IFERROR(_xlfn.IFS(B915=$U$1,"2",B915=$V$1,"2",J915="Yes","1")*1,"-")</f>
        <v>-</v>
      </c>
      <c r="Z915" s="11" t="str">
        <f t="shared" si="200"/>
        <v>-</v>
      </c>
      <c r="AA915" s="11" t="str">
        <f t="shared" si="201"/>
        <v>-</v>
      </c>
      <c r="AB915" s="2" t="str">
        <f t="shared" si="194"/>
        <v>-</v>
      </c>
      <c r="AC915" s="11" t="str">
        <f t="shared" si="195"/>
        <v>-</v>
      </c>
      <c r="AD915" s="11" t="str">
        <f t="shared" si="196"/>
        <v>-</v>
      </c>
      <c r="AE915" s="11" t="str">
        <f t="shared" si="197"/>
        <v>-</v>
      </c>
    </row>
    <row r="916" spans="10:31" x14ac:dyDescent="0.35">
      <c r="J916" s="2" t="str" cm="1">
        <f t="array" ref="J916">IFERROR(_xlfn.IFS('Pod Commentary'!B916='Data Validation'!$B$3,"No",'Pod Commentary'!B916='Data Validation'!$B$4,"Yes",'Pod Commentary'!B916='Data Validation'!$B$5,"Yes",'Pod Commentary'!B916='Data Validation'!$B$6,"Yes",'Pod Commentary'!B916='Data Validation'!$B$7,"Yes",'Pod Commentary'!B916='Data Validation'!$B$8,"No",'Pod Commentary'!B916='Data Validation'!$B$9,"Yes",'Pod Commentary'!B916='Data Validation'!$B$10,"Yes",'Pod Commentary'!B916='Data Validation'!$B$11,"-"),"-")</f>
        <v>-</v>
      </c>
      <c r="K916" s="2" t="str" cm="1">
        <f t="array" ref="K916">IFERROR(_xlfn.IFS(D916="Garage","No",B916='Data Validation'!$B$3,"Yes",'Pod Commentary'!B916='Data Validation'!$B$4,"No",'Pod Commentary'!B916='Data Validation'!$B$5,"No",'Pod Commentary'!B916='Data Validation'!$B$6,"No",'Pod Commentary'!B916='Data Validation'!$B$7,"No",'Pod Commentary'!B916='Data Validation'!$B$8,"Yes",'Pod Commentary'!B916='Data Validation'!$B$9,"No",'Pod Commentary'!B916='Data Validation'!$B$10,"No",'Pod Commentary'!B916='Data Validation'!$B$11,"No"),"-")</f>
        <v>-</v>
      </c>
      <c r="L916" s="2" t="str" cm="1">
        <f t="array" ref="L916">IFERROR(_xlfn.IFS(B916='Data Validation'!$B$6,"Yes",B916='Data Validation'!$B$7,"Yes"),"-")</f>
        <v>-</v>
      </c>
      <c r="R916" s="11" t="str">
        <f t="shared" si="189"/>
        <v>-</v>
      </c>
      <c r="S916" s="11" t="str">
        <f t="shared" si="190"/>
        <v>-</v>
      </c>
      <c r="T916" s="11" t="str">
        <f t="shared" si="191"/>
        <v>-</v>
      </c>
      <c r="U916" s="11" t="str">
        <f t="shared" si="192"/>
        <v>-</v>
      </c>
      <c r="V916" s="11" t="str">
        <f t="shared" si="193"/>
        <v>-</v>
      </c>
      <c r="W916" s="11" t="str">
        <f t="shared" si="198"/>
        <v>-</v>
      </c>
      <c r="X916" s="11" t="str">
        <f t="shared" si="199"/>
        <v>-</v>
      </c>
      <c r="Y916" s="11" t="str" cm="1">
        <f t="array" ref="Y916">IFERROR(_xlfn.IFS(B916=$U$1,"2",B916=$V$1,"2",J916="Yes","1")*1,"-")</f>
        <v>-</v>
      </c>
      <c r="Z916" s="11" t="str">
        <f t="shared" si="200"/>
        <v>-</v>
      </c>
      <c r="AA916" s="11" t="str">
        <f t="shared" si="201"/>
        <v>-</v>
      </c>
      <c r="AB916" s="2" t="str">
        <f t="shared" si="194"/>
        <v>-</v>
      </c>
      <c r="AC916" s="11" t="str">
        <f t="shared" si="195"/>
        <v>-</v>
      </c>
      <c r="AD916" s="11" t="str">
        <f t="shared" si="196"/>
        <v>-</v>
      </c>
      <c r="AE916" s="11" t="str">
        <f t="shared" si="197"/>
        <v>-</v>
      </c>
    </row>
    <row r="917" spans="10:31" x14ac:dyDescent="0.35">
      <c r="J917" s="2" t="str" cm="1">
        <f t="array" ref="J917">IFERROR(_xlfn.IFS('Pod Commentary'!B917='Data Validation'!$B$3,"No",'Pod Commentary'!B917='Data Validation'!$B$4,"Yes",'Pod Commentary'!B917='Data Validation'!$B$5,"Yes",'Pod Commentary'!B917='Data Validation'!$B$6,"Yes",'Pod Commentary'!B917='Data Validation'!$B$7,"Yes",'Pod Commentary'!B917='Data Validation'!$B$8,"No",'Pod Commentary'!B917='Data Validation'!$B$9,"Yes",'Pod Commentary'!B917='Data Validation'!$B$10,"Yes",'Pod Commentary'!B917='Data Validation'!$B$11,"-"),"-")</f>
        <v>-</v>
      </c>
      <c r="K917" s="2" t="str" cm="1">
        <f t="array" ref="K917">IFERROR(_xlfn.IFS(D917="Garage","No",B917='Data Validation'!$B$3,"Yes",'Pod Commentary'!B917='Data Validation'!$B$4,"No",'Pod Commentary'!B917='Data Validation'!$B$5,"No",'Pod Commentary'!B917='Data Validation'!$B$6,"No",'Pod Commentary'!B917='Data Validation'!$B$7,"No",'Pod Commentary'!B917='Data Validation'!$B$8,"Yes",'Pod Commentary'!B917='Data Validation'!$B$9,"No",'Pod Commentary'!B917='Data Validation'!$B$10,"No",'Pod Commentary'!B917='Data Validation'!$B$11,"No"),"-")</f>
        <v>-</v>
      </c>
      <c r="L917" s="2" t="str" cm="1">
        <f t="array" ref="L917">IFERROR(_xlfn.IFS(B917='Data Validation'!$B$6,"Yes",B917='Data Validation'!$B$7,"Yes"),"-")</f>
        <v>-</v>
      </c>
      <c r="R917" s="11" t="str">
        <f t="shared" si="189"/>
        <v>-</v>
      </c>
      <c r="S917" s="11" t="str">
        <f t="shared" si="190"/>
        <v>-</v>
      </c>
      <c r="T917" s="11" t="str">
        <f t="shared" si="191"/>
        <v>-</v>
      </c>
      <c r="U917" s="11" t="str">
        <f t="shared" si="192"/>
        <v>-</v>
      </c>
      <c r="V917" s="11" t="str">
        <f t="shared" si="193"/>
        <v>-</v>
      </c>
      <c r="W917" s="11" t="str">
        <f t="shared" si="198"/>
        <v>-</v>
      </c>
      <c r="X917" s="11" t="str">
        <f t="shared" si="199"/>
        <v>-</v>
      </c>
      <c r="Y917" s="11" t="str" cm="1">
        <f t="array" ref="Y917">IFERROR(_xlfn.IFS(B917=$U$1,"2",B917=$V$1,"2",J917="Yes","1")*1,"-")</f>
        <v>-</v>
      </c>
      <c r="Z917" s="11" t="str">
        <f t="shared" si="200"/>
        <v>-</v>
      </c>
      <c r="AA917" s="11" t="str">
        <f t="shared" si="201"/>
        <v>-</v>
      </c>
      <c r="AB917" s="2" t="str">
        <f t="shared" si="194"/>
        <v>-</v>
      </c>
      <c r="AC917" s="11" t="str">
        <f t="shared" si="195"/>
        <v>-</v>
      </c>
      <c r="AD917" s="11" t="str">
        <f t="shared" si="196"/>
        <v>-</v>
      </c>
      <c r="AE917" s="11" t="str">
        <f t="shared" si="197"/>
        <v>-</v>
      </c>
    </row>
    <row r="918" spans="10:31" x14ac:dyDescent="0.35">
      <c r="J918" s="2" t="str" cm="1">
        <f t="array" ref="J918">IFERROR(_xlfn.IFS('Pod Commentary'!B918='Data Validation'!$B$3,"No",'Pod Commentary'!B918='Data Validation'!$B$4,"Yes",'Pod Commentary'!B918='Data Validation'!$B$5,"Yes",'Pod Commentary'!B918='Data Validation'!$B$6,"Yes",'Pod Commentary'!B918='Data Validation'!$B$7,"Yes",'Pod Commentary'!B918='Data Validation'!$B$8,"No",'Pod Commentary'!B918='Data Validation'!$B$9,"Yes",'Pod Commentary'!B918='Data Validation'!$B$10,"Yes",'Pod Commentary'!B918='Data Validation'!$B$11,"-"),"-")</f>
        <v>-</v>
      </c>
      <c r="K918" s="2" t="str" cm="1">
        <f t="array" ref="K918">IFERROR(_xlfn.IFS(D918="Garage","No",B918='Data Validation'!$B$3,"Yes",'Pod Commentary'!B918='Data Validation'!$B$4,"No",'Pod Commentary'!B918='Data Validation'!$B$5,"No",'Pod Commentary'!B918='Data Validation'!$B$6,"No",'Pod Commentary'!B918='Data Validation'!$B$7,"No",'Pod Commentary'!B918='Data Validation'!$B$8,"Yes",'Pod Commentary'!B918='Data Validation'!$B$9,"No",'Pod Commentary'!B918='Data Validation'!$B$10,"No",'Pod Commentary'!B918='Data Validation'!$B$11,"No"),"-")</f>
        <v>-</v>
      </c>
      <c r="L918" s="2" t="str" cm="1">
        <f t="array" ref="L918">IFERROR(_xlfn.IFS(B918='Data Validation'!$B$6,"Yes",B918='Data Validation'!$B$7,"Yes"),"-")</f>
        <v>-</v>
      </c>
      <c r="R918" s="11" t="str">
        <f t="shared" si="189"/>
        <v>-</v>
      </c>
      <c r="S918" s="11" t="str">
        <f t="shared" si="190"/>
        <v>-</v>
      </c>
      <c r="T918" s="11" t="str">
        <f t="shared" si="191"/>
        <v>-</v>
      </c>
      <c r="U918" s="11" t="str">
        <f t="shared" si="192"/>
        <v>-</v>
      </c>
      <c r="V918" s="11" t="str">
        <f t="shared" si="193"/>
        <v>-</v>
      </c>
      <c r="W918" s="11" t="str">
        <f t="shared" si="198"/>
        <v>-</v>
      </c>
      <c r="X918" s="11" t="str">
        <f t="shared" si="199"/>
        <v>-</v>
      </c>
      <c r="Y918" s="11" t="str" cm="1">
        <f t="array" ref="Y918">IFERROR(_xlfn.IFS(B918=$U$1,"2",B918=$V$1,"2",J918="Yes","1")*1,"-")</f>
        <v>-</v>
      </c>
      <c r="Z918" s="11" t="str">
        <f t="shared" si="200"/>
        <v>-</v>
      </c>
      <c r="AA918" s="11" t="str">
        <f t="shared" si="201"/>
        <v>-</v>
      </c>
      <c r="AB918" s="2" t="str">
        <f t="shared" si="194"/>
        <v>-</v>
      </c>
      <c r="AC918" s="11" t="str">
        <f t="shared" si="195"/>
        <v>-</v>
      </c>
      <c r="AD918" s="11" t="str">
        <f t="shared" si="196"/>
        <v>-</v>
      </c>
      <c r="AE918" s="11" t="str">
        <f t="shared" si="197"/>
        <v>-</v>
      </c>
    </row>
    <row r="919" spans="10:31" x14ac:dyDescent="0.35">
      <c r="J919" s="2" t="str" cm="1">
        <f t="array" ref="J919">IFERROR(_xlfn.IFS('Pod Commentary'!B919='Data Validation'!$B$3,"No",'Pod Commentary'!B919='Data Validation'!$B$4,"Yes",'Pod Commentary'!B919='Data Validation'!$B$5,"Yes",'Pod Commentary'!B919='Data Validation'!$B$6,"Yes",'Pod Commentary'!B919='Data Validation'!$B$7,"Yes",'Pod Commentary'!B919='Data Validation'!$B$8,"No",'Pod Commentary'!B919='Data Validation'!$B$9,"Yes",'Pod Commentary'!B919='Data Validation'!$B$10,"Yes",'Pod Commentary'!B919='Data Validation'!$B$11,"-"),"-")</f>
        <v>-</v>
      </c>
      <c r="K919" s="2" t="str" cm="1">
        <f t="array" ref="K919">IFERROR(_xlfn.IFS(D919="Garage","No",B919='Data Validation'!$B$3,"Yes",'Pod Commentary'!B919='Data Validation'!$B$4,"No",'Pod Commentary'!B919='Data Validation'!$B$5,"No",'Pod Commentary'!B919='Data Validation'!$B$6,"No",'Pod Commentary'!B919='Data Validation'!$B$7,"No",'Pod Commentary'!B919='Data Validation'!$B$8,"Yes",'Pod Commentary'!B919='Data Validation'!$B$9,"No",'Pod Commentary'!B919='Data Validation'!$B$10,"No",'Pod Commentary'!B919='Data Validation'!$B$11,"No"),"-")</f>
        <v>-</v>
      </c>
      <c r="L919" s="2" t="str" cm="1">
        <f t="array" ref="L919">IFERROR(_xlfn.IFS(B919='Data Validation'!$B$6,"Yes",B919='Data Validation'!$B$7,"Yes"),"-")</f>
        <v>-</v>
      </c>
      <c r="R919" s="11" t="str">
        <f t="shared" si="189"/>
        <v>-</v>
      </c>
      <c r="S919" s="11" t="str">
        <f t="shared" si="190"/>
        <v>-</v>
      </c>
      <c r="T919" s="11" t="str">
        <f t="shared" si="191"/>
        <v>-</v>
      </c>
      <c r="U919" s="11" t="str">
        <f t="shared" si="192"/>
        <v>-</v>
      </c>
      <c r="V919" s="11" t="str">
        <f t="shared" si="193"/>
        <v>-</v>
      </c>
      <c r="W919" s="11" t="str">
        <f t="shared" si="198"/>
        <v>-</v>
      </c>
      <c r="X919" s="11" t="str">
        <f t="shared" si="199"/>
        <v>-</v>
      </c>
      <c r="Y919" s="11" t="str" cm="1">
        <f t="array" ref="Y919">IFERROR(_xlfn.IFS(B919=$U$1,"2",B919=$V$1,"2",J919="Yes","1")*1,"-")</f>
        <v>-</v>
      </c>
      <c r="Z919" s="11" t="str">
        <f t="shared" si="200"/>
        <v>-</v>
      </c>
      <c r="AA919" s="11" t="str">
        <f t="shared" si="201"/>
        <v>-</v>
      </c>
      <c r="AB919" s="2" t="str">
        <f t="shared" si="194"/>
        <v>-</v>
      </c>
      <c r="AC919" s="11" t="str">
        <f t="shared" si="195"/>
        <v>-</v>
      </c>
      <c r="AD919" s="11" t="str">
        <f t="shared" si="196"/>
        <v>-</v>
      </c>
      <c r="AE919" s="11" t="str">
        <f t="shared" si="197"/>
        <v>-</v>
      </c>
    </row>
    <row r="920" spans="10:31" x14ac:dyDescent="0.35">
      <c r="J920" s="2" t="str" cm="1">
        <f t="array" ref="J920">IFERROR(_xlfn.IFS('Pod Commentary'!B920='Data Validation'!$B$3,"No",'Pod Commentary'!B920='Data Validation'!$B$4,"Yes",'Pod Commentary'!B920='Data Validation'!$B$5,"Yes",'Pod Commentary'!B920='Data Validation'!$B$6,"Yes",'Pod Commentary'!B920='Data Validation'!$B$7,"Yes",'Pod Commentary'!B920='Data Validation'!$B$8,"No",'Pod Commentary'!B920='Data Validation'!$B$9,"Yes",'Pod Commentary'!B920='Data Validation'!$B$10,"Yes",'Pod Commentary'!B920='Data Validation'!$B$11,"-"),"-")</f>
        <v>-</v>
      </c>
      <c r="K920" s="2" t="str" cm="1">
        <f t="array" ref="K920">IFERROR(_xlfn.IFS(D920="Garage","No",B920='Data Validation'!$B$3,"Yes",'Pod Commentary'!B920='Data Validation'!$B$4,"No",'Pod Commentary'!B920='Data Validation'!$B$5,"No",'Pod Commentary'!B920='Data Validation'!$B$6,"No",'Pod Commentary'!B920='Data Validation'!$B$7,"No",'Pod Commentary'!B920='Data Validation'!$B$8,"Yes",'Pod Commentary'!B920='Data Validation'!$B$9,"No",'Pod Commentary'!B920='Data Validation'!$B$10,"No",'Pod Commentary'!B920='Data Validation'!$B$11,"No"),"-")</f>
        <v>-</v>
      </c>
      <c r="L920" s="2" t="str" cm="1">
        <f t="array" ref="L920">IFERROR(_xlfn.IFS(B920='Data Validation'!$B$6,"Yes",B920='Data Validation'!$B$7,"Yes"),"-")</f>
        <v>-</v>
      </c>
      <c r="R920" s="11" t="str">
        <f t="shared" si="189"/>
        <v>-</v>
      </c>
      <c r="S920" s="11" t="str">
        <f t="shared" si="190"/>
        <v>-</v>
      </c>
      <c r="T920" s="11" t="str">
        <f t="shared" si="191"/>
        <v>-</v>
      </c>
      <c r="U920" s="11" t="str">
        <f t="shared" si="192"/>
        <v>-</v>
      </c>
      <c r="V920" s="11" t="str">
        <f t="shared" si="193"/>
        <v>-</v>
      </c>
      <c r="W920" s="11" t="str">
        <f t="shared" si="198"/>
        <v>-</v>
      </c>
      <c r="X920" s="11" t="str">
        <f t="shared" si="199"/>
        <v>-</v>
      </c>
      <c r="Y920" s="11" t="str" cm="1">
        <f t="array" ref="Y920">IFERROR(_xlfn.IFS(B920=$U$1,"2",B920=$V$1,"2",J920="Yes","1")*1,"-")</f>
        <v>-</v>
      </c>
      <c r="Z920" s="11" t="str">
        <f t="shared" si="200"/>
        <v>-</v>
      </c>
      <c r="AA920" s="11" t="str">
        <f t="shared" si="201"/>
        <v>-</v>
      </c>
      <c r="AB920" s="2" t="str">
        <f t="shared" si="194"/>
        <v>-</v>
      </c>
      <c r="AC920" s="11" t="str">
        <f t="shared" si="195"/>
        <v>-</v>
      </c>
      <c r="AD920" s="11" t="str">
        <f t="shared" si="196"/>
        <v>-</v>
      </c>
      <c r="AE920" s="11" t="str">
        <f t="shared" si="197"/>
        <v>-</v>
      </c>
    </row>
    <row r="921" spans="10:31" x14ac:dyDescent="0.35">
      <c r="J921" s="2" t="str" cm="1">
        <f t="array" ref="J921">IFERROR(_xlfn.IFS('Pod Commentary'!B921='Data Validation'!$B$3,"No",'Pod Commentary'!B921='Data Validation'!$B$4,"Yes",'Pod Commentary'!B921='Data Validation'!$B$5,"Yes",'Pod Commentary'!B921='Data Validation'!$B$6,"Yes",'Pod Commentary'!B921='Data Validation'!$B$7,"Yes",'Pod Commentary'!B921='Data Validation'!$B$8,"No",'Pod Commentary'!B921='Data Validation'!$B$9,"Yes",'Pod Commentary'!B921='Data Validation'!$B$10,"Yes",'Pod Commentary'!B921='Data Validation'!$B$11,"-"),"-")</f>
        <v>-</v>
      </c>
      <c r="K921" s="2" t="str" cm="1">
        <f t="array" ref="K921">IFERROR(_xlfn.IFS(D921="Garage","No",B921='Data Validation'!$B$3,"Yes",'Pod Commentary'!B921='Data Validation'!$B$4,"No",'Pod Commentary'!B921='Data Validation'!$B$5,"No",'Pod Commentary'!B921='Data Validation'!$B$6,"No",'Pod Commentary'!B921='Data Validation'!$B$7,"No",'Pod Commentary'!B921='Data Validation'!$B$8,"Yes",'Pod Commentary'!B921='Data Validation'!$B$9,"No",'Pod Commentary'!B921='Data Validation'!$B$10,"No",'Pod Commentary'!B921='Data Validation'!$B$11,"No"),"-")</f>
        <v>-</v>
      </c>
      <c r="L921" s="2" t="str" cm="1">
        <f t="array" ref="L921">IFERROR(_xlfn.IFS(B921='Data Validation'!$B$6,"Yes",B921='Data Validation'!$B$7,"Yes"),"-")</f>
        <v>-</v>
      </c>
      <c r="R921" s="11" t="str">
        <f t="shared" si="189"/>
        <v>-</v>
      </c>
      <c r="S921" s="11" t="str">
        <f t="shared" si="190"/>
        <v>-</v>
      </c>
      <c r="T921" s="11" t="str">
        <f t="shared" si="191"/>
        <v>-</v>
      </c>
      <c r="U921" s="11" t="str">
        <f t="shared" si="192"/>
        <v>-</v>
      </c>
      <c r="V921" s="11" t="str">
        <f t="shared" si="193"/>
        <v>-</v>
      </c>
      <c r="W921" s="11" t="str">
        <f t="shared" si="198"/>
        <v>-</v>
      </c>
      <c r="X921" s="11" t="str">
        <f t="shared" si="199"/>
        <v>-</v>
      </c>
      <c r="Y921" s="11" t="str" cm="1">
        <f t="array" ref="Y921">IFERROR(_xlfn.IFS(B921=$U$1,"2",B921=$V$1,"2",J921="Yes","1")*1,"-")</f>
        <v>-</v>
      </c>
      <c r="Z921" s="11" t="str">
        <f t="shared" si="200"/>
        <v>-</v>
      </c>
      <c r="AA921" s="11" t="str">
        <f t="shared" si="201"/>
        <v>-</v>
      </c>
      <c r="AB921" s="2" t="str">
        <f t="shared" si="194"/>
        <v>-</v>
      </c>
      <c r="AC921" s="11" t="str">
        <f t="shared" si="195"/>
        <v>-</v>
      </c>
      <c r="AD921" s="11" t="str">
        <f t="shared" si="196"/>
        <v>-</v>
      </c>
      <c r="AE921" s="11" t="str">
        <f t="shared" si="197"/>
        <v>-</v>
      </c>
    </row>
    <row r="922" spans="10:31" x14ac:dyDescent="0.35">
      <c r="J922" s="2" t="str" cm="1">
        <f t="array" ref="J922">IFERROR(_xlfn.IFS('Pod Commentary'!B922='Data Validation'!$B$3,"No",'Pod Commentary'!B922='Data Validation'!$B$4,"Yes",'Pod Commentary'!B922='Data Validation'!$B$5,"Yes",'Pod Commentary'!B922='Data Validation'!$B$6,"Yes",'Pod Commentary'!B922='Data Validation'!$B$7,"Yes",'Pod Commentary'!B922='Data Validation'!$B$8,"No",'Pod Commentary'!B922='Data Validation'!$B$9,"Yes",'Pod Commentary'!B922='Data Validation'!$B$10,"Yes",'Pod Commentary'!B922='Data Validation'!$B$11,"-"),"-")</f>
        <v>-</v>
      </c>
      <c r="K922" s="2" t="str" cm="1">
        <f t="array" ref="K922">IFERROR(_xlfn.IFS(D922="Garage","No",B922='Data Validation'!$B$3,"Yes",'Pod Commentary'!B922='Data Validation'!$B$4,"No",'Pod Commentary'!B922='Data Validation'!$B$5,"No",'Pod Commentary'!B922='Data Validation'!$B$6,"No",'Pod Commentary'!B922='Data Validation'!$B$7,"No",'Pod Commentary'!B922='Data Validation'!$B$8,"Yes",'Pod Commentary'!B922='Data Validation'!$B$9,"No",'Pod Commentary'!B922='Data Validation'!$B$10,"No",'Pod Commentary'!B922='Data Validation'!$B$11,"No"),"-")</f>
        <v>-</v>
      </c>
      <c r="L922" s="2" t="str" cm="1">
        <f t="array" ref="L922">IFERROR(_xlfn.IFS(B922='Data Validation'!$B$6,"Yes",B922='Data Validation'!$B$7,"Yes"),"-")</f>
        <v>-</v>
      </c>
      <c r="R922" s="11" t="str">
        <f t="shared" si="189"/>
        <v>-</v>
      </c>
      <c r="S922" s="11" t="str">
        <f t="shared" si="190"/>
        <v>-</v>
      </c>
      <c r="T922" s="11" t="str">
        <f t="shared" si="191"/>
        <v>-</v>
      </c>
      <c r="U922" s="11" t="str">
        <f t="shared" si="192"/>
        <v>-</v>
      </c>
      <c r="V922" s="11" t="str">
        <f t="shared" si="193"/>
        <v>-</v>
      </c>
      <c r="W922" s="11" t="str">
        <f t="shared" si="198"/>
        <v>-</v>
      </c>
      <c r="X922" s="11" t="str">
        <f t="shared" si="199"/>
        <v>-</v>
      </c>
      <c r="Y922" s="11" t="str" cm="1">
        <f t="array" ref="Y922">IFERROR(_xlfn.IFS(B922=$U$1,"2",B922=$V$1,"2",J922="Yes","1")*1,"-")</f>
        <v>-</v>
      </c>
      <c r="Z922" s="11" t="str">
        <f t="shared" si="200"/>
        <v>-</v>
      </c>
      <c r="AA922" s="11" t="str">
        <f t="shared" si="201"/>
        <v>-</v>
      </c>
      <c r="AB922" s="2" t="str">
        <f t="shared" si="194"/>
        <v>-</v>
      </c>
      <c r="AC922" s="11" t="str">
        <f t="shared" si="195"/>
        <v>-</v>
      </c>
      <c r="AD922" s="11" t="str">
        <f t="shared" si="196"/>
        <v>-</v>
      </c>
      <c r="AE922" s="11" t="str">
        <f t="shared" si="197"/>
        <v>-</v>
      </c>
    </row>
    <row r="923" spans="10:31" x14ac:dyDescent="0.35">
      <c r="J923" s="2" t="str" cm="1">
        <f t="array" ref="J923">IFERROR(_xlfn.IFS('Pod Commentary'!B923='Data Validation'!$B$3,"No",'Pod Commentary'!B923='Data Validation'!$B$4,"Yes",'Pod Commentary'!B923='Data Validation'!$B$5,"Yes",'Pod Commentary'!B923='Data Validation'!$B$6,"Yes",'Pod Commentary'!B923='Data Validation'!$B$7,"Yes",'Pod Commentary'!B923='Data Validation'!$B$8,"No",'Pod Commentary'!B923='Data Validation'!$B$9,"Yes",'Pod Commentary'!B923='Data Validation'!$B$10,"Yes",'Pod Commentary'!B923='Data Validation'!$B$11,"-"),"-")</f>
        <v>-</v>
      </c>
      <c r="K923" s="2" t="str" cm="1">
        <f t="array" ref="K923">IFERROR(_xlfn.IFS(D923="Garage","No",B923='Data Validation'!$B$3,"Yes",'Pod Commentary'!B923='Data Validation'!$B$4,"No",'Pod Commentary'!B923='Data Validation'!$B$5,"No",'Pod Commentary'!B923='Data Validation'!$B$6,"No",'Pod Commentary'!B923='Data Validation'!$B$7,"No",'Pod Commentary'!B923='Data Validation'!$B$8,"Yes",'Pod Commentary'!B923='Data Validation'!$B$9,"No",'Pod Commentary'!B923='Data Validation'!$B$10,"No",'Pod Commentary'!B923='Data Validation'!$B$11,"No"),"-")</f>
        <v>-</v>
      </c>
      <c r="L923" s="2" t="str" cm="1">
        <f t="array" ref="L923">IFERROR(_xlfn.IFS(B923='Data Validation'!$B$6,"Yes",B923='Data Validation'!$B$7,"Yes"),"-")</f>
        <v>-</v>
      </c>
      <c r="R923" s="11" t="str">
        <f t="shared" si="189"/>
        <v>-</v>
      </c>
      <c r="S923" s="11" t="str">
        <f t="shared" si="190"/>
        <v>-</v>
      </c>
      <c r="T923" s="11" t="str">
        <f t="shared" si="191"/>
        <v>-</v>
      </c>
      <c r="U923" s="11" t="str">
        <f t="shared" si="192"/>
        <v>-</v>
      </c>
      <c r="V923" s="11" t="str">
        <f t="shared" si="193"/>
        <v>-</v>
      </c>
      <c r="W923" s="11" t="str">
        <f t="shared" si="198"/>
        <v>-</v>
      </c>
      <c r="X923" s="11" t="str">
        <f t="shared" si="199"/>
        <v>-</v>
      </c>
      <c r="Y923" s="11" t="str" cm="1">
        <f t="array" ref="Y923">IFERROR(_xlfn.IFS(B923=$U$1,"2",B923=$V$1,"2",J923="Yes","1")*1,"-")</f>
        <v>-</v>
      </c>
      <c r="Z923" s="11" t="str">
        <f t="shared" si="200"/>
        <v>-</v>
      </c>
      <c r="AA923" s="11" t="str">
        <f t="shared" si="201"/>
        <v>-</v>
      </c>
      <c r="AB923" s="2" t="str">
        <f t="shared" si="194"/>
        <v>-</v>
      </c>
      <c r="AC923" s="11" t="str">
        <f t="shared" si="195"/>
        <v>-</v>
      </c>
      <c r="AD923" s="11" t="str">
        <f t="shared" si="196"/>
        <v>-</v>
      </c>
      <c r="AE923" s="11" t="str">
        <f t="shared" si="197"/>
        <v>-</v>
      </c>
    </row>
    <row r="924" spans="10:31" x14ac:dyDescent="0.35">
      <c r="J924" s="2" t="str" cm="1">
        <f t="array" ref="J924">IFERROR(_xlfn.IFS('Pod Commentary'!B924='Data Validation'!$B$3,"No",'Pod Commentary'!B924='Data Validation'!$B$4,"Yes",'Pod Commentary'!B924='Data Validation'!$B$5,"Yes",'Pod Commentary'!B924='Data Validation'!$B$6,"Yes",'Pod Commentary'!B924='Data Validation'!$B$7,"Yes",'Pod Commentary'!B924='Data Validation'!$B$8,"No",'Pod Commentary'!B924='Data Validation'!$B$9,"Yes",'Pod Commentary'!B924='Data Validation'!$B$10,"Yes",'Pod Commentary'!B924='Data Validation'!$B$11,"-"),"-")</f>
        <v>-</v>
      </c>
      <c r="K924" s="2" t="str" cm="1">
        <f t="array" ref="K924">IFERROR(_xlfn.IFS(D924="Garage","No",B924='Data Validation'!$B$3,"Yes",'Pod Commentary'!B924='Data Validation'!$B$4,"No",'Pod Commentary'!B924='Data Validation'!$B$5,"No",'Pod Commentary'!B924='Data Validation'!$B$6,"No",'Pod Commentary'!B924='Data Validation'!$B$7,"No",'Pod Commentary'!B924='Data Validation'!$B$8,"Yes",'Pod Commentary'!B924='Data Validation'!$B$9,"No",'Pod Commentary'!B924='Data Validation'!$B$10,"No",'Pod Commentary'!B924='Data Validation'!$B$11,"No"),"-")</f>
        <v>-</v>
      </c>
      <c r="L924" s="2" t="str" cm="1">
        <f t="array" ref="L924">IFERROR(_xlfn.IFS(B924='Data Validation'!$B$6,"Yes",B924='Data Validation'!$B$7,"Yes"),"-")</f>
        <v>-</v>
      </c>
      <c r="R924" s="11" t="str">
        <f t="shared" si="189"/>
        <v>-</v>
      </c>
      <c r="S924" s="11" t="str">
        <f t="shared" si="190"/>
        <v>-</v>
      </c>
      <c r="T924" s="11" t="str">
        <f t="shared" si="191"/>
        <v>-</v>
      </c>
      <c r="U924" s="11" t="str">
        <f t="shared" si="192"/>
        <v>-</v>
      </c>
      <c r="V924" s="11" t="str">
        <f t="shared" si="193"/>
        <v>-</v>
      </c>
      <c r="W924" s="11" t="str">
        <f t="shared" si="198"/>
        <v>-</v>
      </c>
      <c r="X924" s="11" t="str">
        <f t="shared" si="199"/>
        <v>-</v>
      </c>
      <c r="Y924" s="11" t="str" cm="1">
        <f t="array" ref="Y924">IFERROR(_xlfn.IFS(B924=$U$1,"2",B924=$V$1,"2",J924="Yes","1")*1,"-")</f>
        <v>-</v>
      </c>
      <c r="Z924" s="11" t="str">
        <f t="shared" si="200"/>
        <v>-</v>
      </c>
      <c r="AA924" s="11" t="str">
        <f t="shared" si="201"/>
        <v>-</v>
      </c>
      <c r="AB924" s="2" t="str">
        <f t="shared" si="194"/>
        <v>-</v>
      </c>
      <c r="AC924" s="11" t="str">
        <f t="shared" si="195"/>
        <v>-</v>
      </c>
      <c r="AD924" s="11" t="str">
        <f t="shared" si="196"/>
        <v>-</v>
      </c>
      <c r="AE924" s="11" t="str">
        <f t="shared" si="197"/>
        <v>-</v>
      </c>
    </row>
    <row r="925" spans="10:31" x14ac:dyDescent="0.35">
      <c r="J925" s="2" t="str" cm="1">
        <f t="array" ref="J925">IFERROR(_xlfn.IFS('Pod Commentary'!B925='Data Validation'!$B$3,"No",'Pod Commentary'!B925='Data Validation'!$B$4,"Yes",'Pod Commentary'!B925='Data Validation'!$B$5,"Yes",'Pod Commentary'!B925='Data Validation'!$B$6,"Yes",'Pod Commentary'!B925='Data Validation'!$B$7,"Yes",'Pod Commentary'!B925='Data Validation'!$B$8,"No",'Pod Commentary'!B925='Data Validation'!$B$9,"Yes",'Pod Commentary'!B925='Data Validation'!$B$10,"Yes",'Pod Commentary'!B925='Data Validation'!$B$11,"-"),"-")</f>
        <v>-</v>
      </c>
      <c r="K925" s="2" t="str" cm="1">
        <f t="array" ref="K925">IFERROR(_xlfn.IFS(D925="Garage","No",B925='Data Validation'!$B$3,"Yes",'Pod Commentary'!B925='Data Validation'!$B$4,"No",'Pod Commentary'!B925='Data Validation'!$B$5,"No",'Pod Commentary'!B925='Data Validation'!$B$6,"No",'Pod Commentary'!B925='Data Validation'!$B$7,"No",'Pod Commentary'!B925='Data Validation'!$B$8,"Yes",'Pod Commentary'!B925='Data Validation'!$B$9,"No",'Pod Commentary'!B925='Data Validation'!$B$10,"No",'Pod Commentary'!B925='Data Validation'!$B$11,"No"),"-")</f>
        <v>-</v>
      </c>
      <c r="L925" s="2" t="str" cm="1">
        <f t="array" ref="L925">IFERROR(_xlfn.IFS(B925='Data Validation'!$B$6,"Yes",B925='Data Validation'!$B$7,"Yes"),"-")</f>
        <v>-</v>
      </c>
      <c r="R925" s="11" t="str">
        <f t="shared" si="189"/>
        <v>-</v>
      </c>
      <c r="S925" s="11" t="str">
        <f t="shared" si="190"/>
        <v>-</v>
      </c>
      <c r="T925" s="11" t="str">
        <f t="shared" si="191"/>
        <v>-</v>
      </c>
      <c r="U925" s="11" t="str">
        <f t="shared" si="192"/>
        <v>-</v>
      </c>
      <c r="V925" s="11" t="str">
        <f t="shared" si="193"/>
        <v>-</v>
      </c>
      <c r="W925" s="11" t="str">
        <f t="shared" si="198"/>
        <v>-</v>
      </c>
      <c r="X925" s="11" t="str">
        <f t="shared" si="199"/>
        <v>-</v>
      </c>
      <c r="Y925" s="11" t="str" cm="1">
        <f t="array" ref="Y925">IFERROR(_xlfn.IFS(B925=$U$1,"2",B925=$V$1,"2",J925="Yes","1")*1,"-")</f>
        <v>-</v>
      </c>
      <c r="Z925" s="11" t="str">
        <f t="shared" si="200"/>
        <v>-</v>
      </c>
      <c r="AA925" s="11" t="str">
        <f t="shared" si="201"/>
        <v>-</v>
      </c>
      <c r="AB925" s="2" t="str">
        <f t="shared" si="194"/>
        <v>-</v>
      </c>
      <c r="AC925" s="11" t="str">
        <f t="shared" si="195"/>
        <v>-</v>
      </c>
      <c r="AD925" s="11" t="str">
        <f t="shared" si="196"/>
        <v>-</v>
      </c>
      <c r="AE925" s="11" t="str">
        <f t="shared" si="197"/>
        <v>-</v>
      </c>
    </row>
    <row r="926" spans="10:31" x14ac:dyDescent="0.35">
      <c r="J926" s="2" t="str" cm="1">
        <f t="array" ref="J926">IFERROR(_xlfn.IFS('Pod Commentary'!B926='Data Validation'!$B$3,"No",'Pod Commentary'!B926='Data Validation'!$B$4,"Yes",'Pod Commentary'!B926='Data Validation'!$B$5,"Yes",'Pod Commentary'!B926='Data Validation'!$B$6,"Yes",'Pod Commentary'!B926='Data Validation'!$B$7,"Yes",'Pod Commentary'!B926='Data Validation'!$B$8,"No",'Pod Commentary'!B926='Data Validation'!$B$9,"Yes",'Pod Commentary'!B926='Data Validation'!$B$10,"Yes",'Pod Commentary'!B926='Data Validation'!$B$11,"-"),"-")</f>
        <v>-</v>
      </c>
      <c r="K926" s="2" t="str" cm="1">
        <f t="array" ref="K926">IFERROR(_xlfn.IFS(D926="Garage","No",B926='Data Validation'!$B$3,"Yes",'Pod Commentary'!B926='Data Validation'!$B$4,"No",'Pod Commentary'!B926='Data Validation'!$B$5,"No",'Pod Commentary'!B926='Data Validation'!$B$6,"No",'Pod Commentary'!B926='Data Validation'!$B$7,"No",'Pod Commentary'!B926='Data Validation'!$B$8,"Yes",'Pod Commentary'!B926='Data Validation'!$B$9,"No",'Pod Commentary'!B926='Data Validation'!$B$10,"No",'Pod Commentary'!B926='Data Validation'!$B$11,"No"),"-")</f>
        <v>-</v>
      </c>
      <c r="L926" s="2" t="str" cm="1">
        <f t="array" ref="L926">IFERROR(_xlfn.IFS(B926='Data Validation'!$B$6,"Yes",B926='Data Validation'!$B$7,"Yes"),"-")</f>
        <v>-</v>
      </c>
      <c r="R926" s="11" t="str">
        <f t="shared" si="189"/>
        <v>-</v>
      </c>
      <c r="S926" s="11" t="str">
        <f t="shared" si="190"/>
        <v>-</v>
      </c>
      <c r="T926" s="11" t="str">
        <f t="shared" si="191"/>
        <v>-</v>
      </c>
      <c r="U926" s="11" t="str">
        <f t="shared" si="192"/>
        <v>-</v>
      </c>
      <c r="V926" s="11" t="str">
        <f t="shared" si="193"/>
        <v>-</v>
      </c>
      <c r="W926" s="11" t="str">
        <f t="shared" si="198"/>
        <v>-</v>
      </c>
      <c r="X926" s="11" t="str">
        <f t="shared" si="199"/>
        <v>-</v>
      </c>
      <c r="Y926" s="11" t="str" cm="1">
        <f t="array" ref="Y926">IFERROR(_xlfn.IFS(B926=$U$1,"2",B926=$V$1,"2",J926="Yes","1")*1,"-")</f>
        <v>-</v>
      </c>
      <c r="Z926" s="11" t="str">
        <f t="shared" si="200"/>
        <v>-</v>
      </c>
      <c r="AA926" s="11" t="str">
        <f t="shared" si="201"/>
        <v>-</v>
      </c>
      <c r="AB926" s="2" t="str">
        <f t="shared" si="194"/>
        <v>-</v>
      </c>
      <c r="AC926" s="11" t="str">
        <f t="shared" si="195"/>
        <v>-</v>
      </c>
      <c r="AD926" s="11" t="str">
        <f t="shared" si="196"/>
        <v>-</v>
      </c>
      <c r="AE926" s="11" t="str">
        <f t="shared" si="197"/>
        <v>-</v>
      </c>
    </row>
    <row r="927" spans="10:31" x14ac:dyDescent="0.35">
      <c r="J927" s="2" t="str" cm="1">
        <f t="array" ref="J927">IFERROR(_xlfn.IFS('Pod Commentary'!B927='Data Validation'!$B$3,"No",'Pod Commentary'!B927='Data Validation'!$B$4,"Yes",'Pod Commentary'!B927='Data Validation'!$B$5,"Yes",'Pod Commentary'!B927='Data Validation'!$B$6,"Yes",'Pod Commentary'!B927='Data Validation'!$B$7,"Yes",'Pod Commentary'!B927='Data Validation'!$B$8,"No",'Pod Commentary'!B927='Data Validation'!$B$9,"Yes",'Pod Commentary'!B927='Data Validation'!$B$10,"Yes",'Pod Commentary'!B927='Data Validation'!$B$11,"-"),"-")</f>
        <v>-</v>
      </c>
      <c r="K927" s="2" t="str" cm="1">
        <f t="array" ref="K927">IFERROR(_xlfn.IFS(D927="Garage","No",B927='Data Validation'!$B$3,"Yes",'Pod Commentary'!B927='Data Validation'!$B$4,"No",'Pod Commentary'!B927='Data Validation'!$B$5,"No",'Pod Commentary'!B927='Data Validation'!$B$6,"No",'Pod Commentary'!B927='Data Validation'!$B$7,"No",'Pod Commentary'!B927='Data Validation'!$B$8,"Yes",'Pod Commentary'!B927='Data Validation'!$B$9,"No",'Pod Commentary'!B927='Data Validation'!$B$10,"No",'Pod Commentary'!B927='Data Validation'!$B$11,"No"),"-")</f>
        <v>-</v>
      </c>
      <c r="L927" s="2" t="str" cm="1">
        <f t="array" ref="L927">IFERROR(_xlfn.IFS(B927='Data Validation'!$B$6,"Yes",B927='Data Validation'!$B$7,"Yes"),"-")</f>
        <v>-</v>
      </c>
      <c r="R927" s="11" t="str">
        <f t="shared" si="189"/>
        <v>-</v>
      </c>
      <c r="S927" s="11" t="str">
        <f t="shared" si="190"/>
        <v>-</v>
      </c>
      <c r="T927" s="11" t="str">
        <f t="shared" si="191"/>
        <v>-</v>
      </c>
      <c r="U927" s="11" t="str">
        <f t="shared" si="192"/>
        <v>-</v>
      </c>
      <c r="V927" s="11" t="str">
        <f t="shared" si="193"/>
        <v>-</v>
      </c>
      <c r="W927" s="11" t="str">
        <f t="shared" si="198"/>
        <v>-</v>
      </c>
      <c r="X927" s="11" t="str">
        <f t="shared" si="199"/>
        <v>-</v>
      </c>
      <c r="Y927" s="11" t="str" cm="1">
        <f t="array" ref="Y927">IFERROR(_xlfn.IFS(B927=$U$1,"2",B927=$V$1,"2",J927="Yes","1")*1,"-")</f>
        <v>-</v>
      </c>
      <c r="Z927" s="11" t="str">
        <f t="shared" si="200"/>
        <v>-</v>
      </c>
      <c r="AA927" s="11" t="str">
        <f t="shared" si="201"/>
        <v>-</v>
      </c>
      <c r="AB927" s="2" t="str">
        <f t="shared" si="194"/>
        <v>-</v>
      </c>
      <c r="AC927" s="11" t="str">
        <f t="shared" si="195"/>
        <v>-</v>
      </c>
      <c r="AD927" s="11" t="str">
        <f t="shared" si="196"/>
        <v>-</v>
      </c>
      <c r="AE927" s="11" t="str">
        <f t="shared" si="197"/>
        <v>-</v>
      </c>
    </row>
    <row r="928" spans="10:31" x14ac:dyDescent="0.35">
      <c r="J928" s="2" t="str" cm="1">
        <f t="array" ref="J928">IFERROR(_xlfn.IFS('Pod Commentary'!B928='Data Validation'!$B$3,"No",'Pod Commentary'!B928='Data Validation'!$B$4,"Yes",'Pod Commentary'!B928='Data Validation'!$B$5,"Yes",'Pod Commentary'!B928='Data Validation'!$B$6,"Yes",'Pod Commentary'!B928='Data Validation'!$B$7,"Yes",'Pod Commentary'!B928='Data Validation'!$B$8,"No",'Pod Commentary'!B928='Data Validation'!$B$9,"Yes",'Pod Commentary'!B928='Data Validation'!$B$10,"Yes",'Pod Commentary'!B928='Data Validation'!$B$11,"-"),"-")</f>
        <v>-</v>
      </c>
      <c r="K928" s="2" t="str" cm="1">
        <f t="array" ref="K928">IFERROR(_xlfn.IFS(D928="Garage","No",B928='Data Validation'!$B$3,"Yes",'Pod Commentary'!B928='Data Validation'!$B$4,"No",'Pod Commentary'!B928='Data Validation'!$B$5,"No",'Pod Commentary'!B928='Data Validation'!$B$6,"No",'Pod Commentary'!B928='Data Validation'!$B$7,"No",'Pod Commentary'!B928='Data Validation'!$B$8,"Yes",'Pod Commentary'!B928='Data Validation'!$B$9,"No",'Pod Commentary'!B928='Data Validation'!$B$10,"No",'Pod Commentary'!B928='Data Validation'!$B$11,"No"),"-")</f>
        <v>-</v>
      </c>
      <c r="L928" s="2" t="str" cm="1">
        <f t="array" ref="L928">IFERROR(_xlfn.IFS(B928='Data Validation'!$B$6,"Yes",B928='Data Validation'!$B$7,"Yes"),"-")</f>
        <v>-</v>
      </c>
      <c r="R928" s="11" t="str">
        <f t="shared" si="189"/>
        <v>-</v>
      </c>
      <c r="S928" s="11" t="str">
        <f t="shared" si="190"/>
        <v>-</v>
      </c>
      <c r="T928" s="11" t="str">
        <f t="shared" si="191"/>
        <v>-</v>
      </c>
      <c r="U928" s="11" t="str">
        <f t="shared" si="192"/>
        <v>-</v>
      </c>
      <c r="V928" s="11" t="str">
        <f t="shared" si="193"/>
        <v>-</v>
      </c>
      <c r="W928" s="11" t="str">
        <f t="shared" si="198"/>
        <v>-</v>
      </c>
      <c r="X928" s="11" t="str">
        <f t="shared" si="199"/>
        <v>-</v>
      </c>
      <c r="Y928" s="11" t="str" cm="1">
        <f t="array" ref="Y928">IFERROR(_xlfn.IFS(B928=$U$1,"2",B928=$V$1,"2",J928="Yes","1")*1,"-")</f>
        <v>-</v>
      </c>
      <c r="Z928" s="11" t="str">
        <f t="shared" si="200"/>
        <v>-</v>
      </c>
      <c r="AA928" s="11" t="str">
        <f t="shared" si="201"/>
        <v>-</v>
      </c>
      <c r="AB928" s="2" t="str">
        <f t="shared" si="194"/>
        <v>-</v>
      </c>
      <c r="AC928" s="11" t="str">
        <f t="shared" si="195"/>
        <v>-</v>
      </c>
      <c r="AD928" s="11" t="str">
        <f t="shared" si="196"/>
        <v>-</v>
      </c>
      <c r="AE928" s="11" t="str">
        <f t="shared" si="197"/>
        <v>-</v>
      </c>
    </row>
    <row r="929" spans="10:31" x14ac:dyDescent="0.35">
      <c r="J929" s="2" t="str" cm="1">
        <f t="array" ref="J929">IFERROR(_xlfn.IFS('Pod Commentary'!B929='Data Validation'!$B$3,"No",'Pod Commentary'!B929='Data Validation'!$B$4,"Yes",'Pod Commentary'!B929='Data Validation'!$B$5,"Yes",'Pod Commentary'!B929='Data Validation'!$B$6,"Yes",'Pod Commentary'!B929='Data Validation'!$B$7,"Yes",'Pod Commentary'!B929='Data Validation'!$B$8,"No",'Pod Commentary'!B929='Data Validation'!$B$9,"Yes",'Pod Commentary'!B929='Data Validation'!$B$10,"Yes",'Pod Commentary'!B929='Data Validation'!$B$11,"-"),"-")</f>
        <v>-</v>
      </c>
      <c r="K929" s="2" t="str" cm="1">
        <f t="array" ref="K929">IFERROR(_xlfn.IFS(D929="Garage","No",B929='Data Validation'!$B$3,"Yes",'Pod Commentary'!B929='Data Validation'!$B$4,"No",'Pod Commentary'!B929='Data Validation'!$B$5,"No",'Pod Commentary'!B929='Data Validation'!$B$6,"No",'Pod Commentary'!B929='Data Validation'!$B$7,"No",'Pod Commentary'!B929='Data Validation'!$B$8,"Yes",'Pod Commentary'!B929='Data Validation'!$B$9,"No",'Pod Commentary'!B929='Data Validation'!$B$10,"No",'Pod Commentary'!B929='Data Validation'!$B$11,"No"),"-")</f>
        <v>-</v>
      </c>
      <c r="L929" s="2" t="str" cm="1">
        <f t="array" ref="L929">IFERROR(_xlfn.IFS(B929='Data Validation'!$B$6,"Yes",B929='Data Validation'!$B$7,"Yes"),"-")</f>
        <v>-</v>
      </c>
      <c r="R929" s="11" t="str">
        <f t="shared" si="189"/>
        <v>-</v>
      </c>
      <c r="S929" s="11" t="str">
        <f t="shared" si="190"/>
        <v>-</v>
      </c>
      <c r="T929" s="11" t="str">
        <f t="shared" si="191"/>
        <v>-</v>
      </c>
      <c r="U929" s="11" t="str">
        <f t="shared" si="192"/>
        <v>-</v>
      </c>
      <c r="V929" s="11" t="str">
        <f t="shared" si="193"/>
        <v>-</v>
      </c>
      <c r="W929" s="11" t="str">
        <f t="shared" si="198"/>
        <v>-</v>
      </c>
      <c r="X929" s="11" t="str">
        <f t="shared" si="199"/>
        <v>-</v>
      </c>
      <c r="Y929" s="11" t="str" cm="1">
        <f t="array" ref="Y929">IFERROR(_xlfn.IFS(B929=$U$1,"2",B929=$V$1,"2",J929="Yes","1")*1,"-")</f>
        <v>-</v>
      </c>
      <c r="Z929" s="11" t="str">
        <f t="shared" si="200"/>
        <v>-</v>
      </c>
      <c r="AA929" s="11" t="str">
        <f t="shared" si="201"/>
        <v>-</v>
      </c>
      <c r="AB929" s="2" t="str">
        <f t="shared" si="194"/>
        <v>-</v>
      </c>
      <c r="AC929" s="11" t="str">
        <f t="shared" si="195"/>
        <v>-</v>
      </c>
      <c r="AD929" s="11" t="str">
        <f t="shared" si="196"/>
        <v>-</v>
      </c>
      <c r="AE929" s="11" t="str">
        <f t="shared" si="197"/>
        <v>-</v>
      </c>
    </row>
    <row r="930" spans="10:31" x14ac:dyDescent="0.35">
      <c r="J930" s="2" t="str" cm="1">
        <f t="array" ref="J930">IFERROR(_xlfn.IFS('Pod Commentary'!B930='Data Validation'!$B$3,"No",'Pod Commentary'!B930='Data Validation'!$B$4,"Yes",'Pod Commentary'!B930='Data Validation'!$B$5,"Yes",'Pod Commentary'!B930='Data Validation'!$B$6,"Yes",'Pod Commentary'!B930='Data Validation'!$B$7,"Yes",'Pod Commentary'!B930='Data Validation'!$B$8,"No",'Pod Commentary'!B930='Data Validation'!$B$9,"Yes",'Pod Commentary'!B930='Data Validation'!$B$10,"Yes",'Pod Commentary'!B930='Data Validation'!$B$11,"-"),"-")</f>
        <v>-</v>
      </c>
      <c r="K930" s="2" t="str" cm="1">
        <f t="array" ref="K930">IFERROR(_xlfn.IFS(D930="Garage","No",B930='Data Validation'!$B$3,"Yes",'Pod Commentary'!B930='Data Validation'!$B$4,"No",'Pod Commentary'!B930='Data Validation'!$B$5,"No",'Pod Commentary'!B930='Data Validation'!$B$6,"No",'Pod Commentary'!B930='Data Validation'!$B$7,"No",'Pod Commentary'!B930='Data Validation'!$B$8,"Yes",'Pod Commentary'!B930='Data Validation'!$B$9,"No",'Pod Commentary'!B930='Data Validation'!$B$10,"No",'Pod Commentary'!B930='Data Validation'!$B$11,"No"),"-")</f>
        <v>-</v>
      </c>
      <c r="L930" s="2" t="str" cm="1">
        <f t="array" ref="L930">IFERROR(_xlfn.IFS(B930='Data Validation'!$B$6,"Yes",B930='Data Validation'!$B$7,"Yes"),"-")</f>
        <v>-</v>
      </c>
      <c r="R930" s="11" t="str">
        <f t="shared" si="189"/>
        <v>-</v>
      </c>
      <c r="S930" s="11" t="str">
        <f t="shared" si="190"/>
        <v>-</v>
      </c>
      <c r="T930" s="11" t="str">
        <f t="shared" si="191"/>
        <v>-</v>
      </c>
      <c r="U930" s="11" t="str">
        <f t="shared" si="192"/>
        <v>-</v>
      </c>
      <c r="V930" s="11" t="str">
        <f t="shared" si="193"/>
        <v>-</v>
      </c>
      <c r="W930" s="11" t="str">
        <f t="shared" si="198"/>
        <v>-</v>
      </c>
      <c r="X930" s="11" t="str">
        <f t="shared" si="199"/>
        <v>-</v>
      </c>
      <c r="Y930" s="11" t="str" cm="1">
        <f t="array" ref="Y930">IFERROR(_xlfn.IFS(B930=$U$1,"2",B930=$V$1,"2",J930="Yes","1")*1,"-")</f>
        <v>-</v>
      </c>
      <c r="Z930" s="11" t="str">
        <f t="shared" si="200"/>
        <v>-</v>
      </c>
      <c r="AA930" s="11" t="str">
        <f t="shared" si="201"/>
        <v>-</v>
      </c>
      <c r="AB930" s="2" t="str">
        <f t="shared" si="194"/>
        <v>-</v>
      </c>
      <c r="AC930" s="11" t="str">
        <f t="shared" si="195"/>
        <v>-</v>
      </c>
      <c r="AD930" s="11" t="str">
        <f t="shared" si="196"/>
        <v>-</v>
      </c>
      <c r="AE930" s="11" t="str">
        <f t="shared" si="197"/>
        <v>-</v>
      </c>
    </row>
    <row r="931" spans="10:31" x14ac:dyDescent="0.35">
      <c r="J931" s="2" t="str" cm="1">
        <f t="array" ref="J931">IFERROR(_xlfn.IFS('Pod Commentary'!B931='Data Validation'!$B$3,"No",'Pod Commentary'!B931='Data Validation'!$B$4,"Yes",'Pod Commentary'!B931='Data Validation'!$B$5,"Yes",'Pod Commentary'!B931='Data Validation'!$B$6,"Yes",'Pod Commentary'!B931='Data Validation'!$B$7,"Yes",'Pod Commentary'!B931='Data Validation'!$B$8,"No",'Pod Commentary'!B931='Data Validation'!$B$9,"Yes",'Pod Commentary'!B931='Data Validation'!$B$10,"Yes",'Pod Commentary'!B931='Data Validation'!$B$11,"-"),"-")</f>
        <v>-</v>
      </c>
      <c r="K931" s="2" t="str" cm="1">
        <f t="array" ref="K931">IFERROR(_xlfn.IFS(D931="Garage","No",B931='Data Validation'!$B$3,"Yes",'Pod Commentary'!B931='Data Validation'!$B$4,"No",'Pod Commentary'!B931='Data Validation'!$B$5,"No",'Pod Commentary'!B931='Data Validation'!$B$6,"No",'Pod Commentary'!B931='Data Validation'!$B$7,"No",'Pod Commentary'!B931='Data Validation'!$B$8,"Yes",'Pod Commentary'!B931='Data Validation'!$B$9,"No",'Pod Commentary'!B931='Data Validation'!$B$10,"No",'Pod Commentary'!B931='Data Validation'!$B$11,"No"),"-")</f>
        <v>-</v>
      </c>
      <c r="L931" s="2" t="str" cm="1">
        <f t="array" ref="L931">IFERROR(_xlfn.IFS(B931='Data Validation'!$B$6,"Yes",B931='Data Validation'!$B$7,"Yes"),"-")</f>
        <v>-</v>
      </c>
      <c r="R931" s="11" t="str">
        <f t="shared" si="189"/>
        <v>-</v>
      </c>
      <c r="S931" s="11" t="str">
        <f t="shared" si="190"/>
        <v>-</v>
      </c>
      <c r="T931" s="11" t="str">
        <f t="shared" si="191"/>
        <v>-</v>
      </c>
      <c r="U931" s="11" t="str">
        <f t="shared" si="192"/>
        <v>-</v>
      </c>
      <c r="V931" s="11" t="str">
        <f t="shared" si="193"/>
        <v>-</v>
      </c>
      <c r="W931" s="11" t="str">
        <f t="shared" si="198"/>
        <v>-</v>
      </c>
      <c r="X931" s="11" t="str">
        <f t="shared" si="199"/>
        <v>-</v>
      </c>
      <c r="Y931" s="11" t="str" cm="1">
        <f t="array" ref="Y931">IFERROR(_xlfn.IFS(B931=$U$1,"2",B931=$V$1,"2",J931="Yes","1")*1,"-")</f>
        <v>-</v>
      </c>
      <c r="Z931" s="11" t="str">
        <f t="shared" si="200"/>
        <v>-</v>
      </c>
      <c r="AA931" s="11" t="str">
        <f t="shared" si="201"/>
        <v>-</v>
      </c>
      <c r="AB931" s="2" t="str">
        <f t="shared" si="194"/>
        <v>-</v>
      </c>
      <c r="AC931" s="11" t="str">
        <f t="shared" si="195"/>
        <v>-</v>
      </c>
      <c r="AD931" s="11" t="str">
        <f t="shared" si="196"/>
        <v>-</v>
      </c>
      <c r="AE931" s="11" t="str">
        <f t="shared" si="197"/>
        <v>-</v>
      </c>
    </row>
    <row r="932" spans="10:31" x14ac:dyDescent="0.35">
      <c r="J932" s="2" t="str" cm="1">
        <f t="array" ref="J932">IFERROR(_xlfn.IFS('Pod Commentary'!B932='Data Validation'!$B$3,"No",'Pod Commentary'!B932='Data Validation'!$B$4,"Yes",'Pod Commentary'!B932='Data Validation'!$B$5,"Yes",'Pod Commentary'!B932='Data Validation'!$B$6,"Yes",'Pod Commentary'!B932='Data Validation'!$B$7,"Yes",'Pod Commentary'!B932='Data Validation'!$B$8,"No",'Pod Commentary'!B932='Data Validation'!$B$9,"Yes",'Pod Commentary'!B932='Data Validation'!$B$10,"Yes",'Pod Commentary'!B932='Data Validation'!$B$11,"-"),"-")</f>
        <v>-</v>
      </c>
      <c r="K932" s="2" t="str" cm="1">
        <f t="array" ref="K932">IFERROR(_xlfn.IFS(D932="Garage","No",B932='Data Validation'!$B$3,"Yes",'Pod Commentary'!B932='Data Validation'!$B$4,"No",'Pod Commentary'!B932='Data Validation'!$B$5,"No",'Pod Commentary'!B932='Data Validation'!$B$6,"No",'Pod Commentary'!B932='Data Validation'!$B$7,"No",'Pod Commentary'!B932='Data Validation'!$B$8,"Yes",'Pod Commentary'!B932='Data Validation'!$B$9,"No",'Pod Commentary'!B932='Data Validation'!$B$10,"No",'Pod Commentary'!B932='Data Validation'!$B$11,"No"),"-")</f>
        <v>-</v>
      </c>
      <c r="L932" s="2" t="str" cm="1">
        <f t="array" ref="L932">IFERROR(_xlfn.IFS(B932='Data Validation'!$B$6,"Yes",B932='Data Validation'!$B$7,"Yes"),"-")</f>
        <v>-</v>
      </c>
      <c r="R932" s="11" t="str">
        <f t="shared" si="189"/>
        <v>-</v>
      </c>
      <c r="S932" s="11" t="str">
        <f t="shared" si="190"/>
        <v>-</v>
      </c>
      <c r="T932" s="11" t="str">
        <f t="shared" si="191"/>
        <v>-</v>
      </c>
      <c r="U932" s="11" t="str">
        <f t="shared" si="192"/>
        <v>-</v>
      </c>
      <c r="V932" s="11" t="str">
        <f t="shared" si="193"/>
        <v>-</v>
      </c>
      <c r="W932" s="11" t="str">
        <f t="shared" si="198"/>
        <v>-</v>
      </c>
      <c r="X932" s="11" t="str">
        <f t="shared" si="199"/>
        <v>-</v>
      </c>
      <c r="Y932" s="11" t="str" cm="1">
        <f t="array" ref="Y932">IFERROR(_xlfn.IFS(B932=$U$1,"2",B932=$V$1,"2",J932="Yes","1")*1,"-")</f>
        <v>-</v>
      </c>
      <c r="Z932" s="11" t="str">
        <f t="shared" si="200"/>
        <v>-</v>
      </c>
      <c r="AA932" s="11" t="str">
        <f t="shared" si="201"/>
        <v>-</v>
      </c>
      <c r="AB932" s="2" t="str">
        <f t="shared" si="194"/>
        <v>-</v>
      </c>
      <c r="AC932" s="11" t="str">
        <f t="shared" si="195"/>
        <v>-</v>
      </c>
      <c r="AD932" s="11" t="str">
        <f t="shared" si="196"/>
        <v>-</v>
      </c>
      <c r="AE932" s="11" t="str">
        <f t="shared" si="197"/>
        <v>-</v>
      </c>
    </row>
    <row r="933" spans="10:31" x14ac:dyDescent="0.35">
      <c r="J933" s="2" t="str" cm="1">
        <f t="array" ref="J933">IFERROR(_xlfn.IFS('Pod Commentary'!B933='Data Validation'!$B$3,"No",'Pod Commentary'!B933='Data Validation'!$B$4,"Yes",'Pod Commentary'!B933='Data Validation'!$B$5,"Yes",'Pod Commentary'!B933='Data Validation'!$B$6,"Yes",'Pod Commentary'!B933='Data Validation'!$B$7,"Yes",'Pod Commentary'!B933='Data Validation'!$B$8,"No",'Pod Commentary'!B933='Data Validation'!$B$9,"Yes",'Pod Commentary'!B933='Data Validation'!$B$10,"Yes",'Pod Commentary'!B933='Data Validation'!$B$11,"-"),"-")</f>
        <v>-</v>
      </c>
      <c r="K933" s="2" t="str" cm="1">
        <f t="array" ref="K933">IFERROR(_xlfn.IFS(D933="Garage","No",B933='Data Validation'!$B$3,"Yes",'Pod Commentary'!B933='Data Validation'!$B$4,"No",'Pod Commentary'!B933='Data Validation'!$B$5,"No",'Pod Commentary'!B933='Data Validation'!$B$6,"No",'Pod Commentary'!B933='Data Validation'!$B$7,"No",'Pod Commentary'!B933='Data Validation'!$B$8,"Yes",'Pod Commentary'!B933='Data Validation'!$B$9,"No",'Pod Commentary'!B933='Data Validation'!$B$10,"No",'Pod Commentary'!B933='Data Validation'!$B$11,"No"),"-")</f>
        <v>-</v>
      </c>
      <c r="L933" s="2" t="str" cm="1">
        <f t="array" ref="L933">IFERROR(_xlfn.IFS(B933='Data Validation'!$B$6,"Yes",B933='Data Validation'!$B$7,"Yes"),"-")</f>
        <v>-</v>
      </c>
      <c r="R933" s="11" t="str">
        <f t="shared" si="189"/>
        <v>-</v>
      </c>
      <c r="S933" s="11" t="str">
        <f t="shared" si="190"/>
        <v>-</v>
      </c>
      <c r="T933" s="11" t="str">
        <f t="shared" si="191"/>
        <v>-</v>
      </c>
      <c r="U933" s="11" t="str">
        <f t="shared" si="192"/>
        <v>-</v>
      </c>
      <c r="V933" s="11" t="str">
        <f t="shared" si="193"/>
        <v>-</v>
      </c>
      <c r="W933" s="11" t="str">
        <f t="shared" si="198"/>
        <v>-</v>
      </c>
      <c r="X933" s="11" t="str">
        <f t="shared" si="199"/>
        <v>-</v>
      </c>
      <c r="Y933" s="11" t="str" cm="1">
        <f t="array" ref="Y933">IFERROR(_xlfn.IFS(B933=$U$1,"2",B933=$V$1,"2",J933="Yes","1")*1,"-")</f>
        <v>-</v>
      </c>
      <c r="Z933" s="11" t="str">
        <f t="shared" si="200"/>
        <v>-</v>
      </c>
      <c r="AA933" s="11" t="str">
        <f t="shared" si="201"/>
        <v>-</v>
      </c>
      <c r="AB933" s="2" t="str">
        <f t="shared" si="194"/>
        <v>-</v>
      </c>
      <c r="AC933" s="11" t="str">
        <f t="shared" si="195"/>
        <v>-</v>
      </c>
      <c r="AD933" s="11" t="str">
        <f t="shared" si="196"/>
        <v>-</v>
      </c>
      <c r="AE933" s="11" t="str">
        <f t="shared" si="197"/>
        <v>-</v>
      </c>
    </row>
    <row r="934" spans="10:31" x14ac:dyDescent="0.35">
      <c r="J934" s="2" t="str" cm="1">
        <f t="array" ref="J934">IFERROR(_xlfn.IFS('Pod Commentary'!B934='Data Validation'!$B$3,"No",'Pod Commentary'!B934='Data Validation'!$B$4,"Yes",'Pod Commentary'!B934='Data Validation'!$B$5,"Yes",'Pod Commentary'!B934='Data Validation'!$B$6,"Yes",'Pod Commentary'!B934='Data Validation'!$B$7,"Yes",'Pod Commentary'!B934='Data Validation'!$B$8,"No",'Pod Commentary'!B934='Data Validation'!$B$9,"Yes",'Pod Commentary'!B934='Data Validation'!$B$10,"Yes",'Pod Commentary'!B934='Data Validation'!$B$11,"-"),"-")</f>
        <v>-</v>
      </c>
      <c r="K934" s="2" t="str" cm="1">
        <f t="array" ref="K934">IFERROR(_xlfn.IFS(D934="Garage","No",B934='Data Validation'!$B$3,"Yes",'Pod Commentary'!B934='Data Validation'!$B$4,"No",'Pod Commentary'!B934='Data Validation'!$B$5,"No",'Pod Commentary'!B934='Data Validation'!$B$6,"No",'Pod Commentary'!B934='Data Validation'!$B$7,"No",'Pod Commentary'!B934='Data Validation'!$B$8,"Yes",'Pod Commentary'!B934='Data Validation'!$B$9,"No",'Pod Commentary'!B934='Data Validation'!$B$10,"No",'Pod Commentary'!B934='Data Validation'!$B$11,"No"),"-")</f>
        <v>-</v>
      </c>
      <c r="L934" s="2" t="str" cm="1">
        <f t="array" ref="L934">IFERROR(_xlfn.IFS(B934='Data Validation'!$B$6,"Yes",B934='Data Validation'!$B$7,"Yes"),"-")</f>
        <v>-</v>
      </c>
      <c r="R934" s="11" t="str">
        <f t="shared" si="189"/>
        <v>-</v>
      </c>
      <c r="S934" s="11" t="str">
        <f t="shared" si="190"/>
        <v>-</v>
      </c>
      <c r="T934" s="11" t="str">
        <f t="shared" si="191"/>
        <v>-</v>
      </c>
      <c r="U934" s="11" t="str">
        <f t="shared" si="192"/>
        <v>-</v>
      </c>
      <c r="V934" s="11" t="str">
        <f t="shared" si="193"/>
        <v>-</v>
      </c>
      <c r="W934" s="11" t="str">
        <f t="shared" si="198"/>
        <v>-</v>
      </c>
      <c r="X934" s="11" t="str">
        <f t="shared" si="199"/>
        <v>-</v>
      </c>
      <c r="Y934" s="11" t="str" cm="1">
        <f t="array" ref="Y934">IFERROR(_xlfn.IFS(B934=$U$1,"2",B934=$V$1,"2",J934="Yes","1")*1,"-")</f>
        <v>-</v>
      </c>
      <c r="Z934" s="11" t="str">
        <f t="shared" si="200"/>
        <v>-</v>
      </c>
      <c r="AA934" s="11" t="str">
        <f t="shared" si="201"/>
        <v>-</v>
      </c>
      <c r="AB934" s="2" t="str">
        <f t="shared" si="194"/>
        <v>-</v>
      </c>
      <c r="AC934" s="11" t="str">
        <f t="shared" si="195"/>
        <v>-</v>
      </c>
      <c r="AD934" s="11" t="str">
        <f t="shared" si="196"/>
        <v>-</v>
      </c>
      <c r="AE934" s="11" t="str">
        <f t="shared" si="197"/>
        <v>-</v>
      </c>
    </row>
    <row r="935" spans="10:31" x14ac:dyDescent="0.35">
      <c r="J935" s="2" t="str" cm="1">
        <f t="array" ref="J935">IFERROR(_xlfn.IFS('Pod Commentary'!B935='Data Validation'!$B$3,"No",'Pod Commentary'!B935='Data Validation'!$B$4,"Yes",'Pod Commentary'!B935='Data Validation'!$B$5,"Yes",'Pod Commentary'!B935='Data Validation'!$B$6,"Yes",'Pod Commentary'!B935='Data Validation'!$B$7,"Yes",'Pod Commentary'!B935='Data Validation'!$B$8,"No",'Pod Commentary'!B935='Data Validation'!$B$9,"Yes",'Pod Commentary'!B935='Data Validation'!$B$10,"Yes",'Pod Commentary'!B935='Data Validation'!$B$11,"-"),"-")</f>
        <v>-</v>
      </c>
      <c r="K935" s="2" t="str" cm="1">
        <f t="array" ref="K935">IFERROR(_xlfn.IFS(D935="Garage","No",B935='Data Validation'!$B$3,"Yes",'Pod Commentary'!B935='Data Validation'!$B$4,"No",'Pod Commentary'!B935='Data Validation'!$B$5,"No",'Pod Commentary'!B935='Data Validation'!$B$6,"No",'Pod Commentary'!B935='Data Validation'!$B$7,"No",'Pod Commentary'!B935='Data Validation'!$B$8,"Yes",'Pod Commentary'!B935='Data Validation'!$B$9,"No",'Pod Commentary'!B935='Data Validation'!$B$10,"No",'Pod Commentary'!B935='Data Validation'!$B$11,"No"),"-")</f>
        <v>-</v>
      </c>
      <c r="L935" s="2" t="str" cm="1">
        <f t="array" ref="L935">IFERROR(_xlfn.IFS(B935='Data Validation'!$B$6,"Yes",B935='Data Validation'!$B$7,"Yes"),"-")</f>
        <v>-</v>
      </c>
      <c r="R935" s="11" t="str">
        <f t="shared" si="189"/>
        <v>-</v>
      </c>
      <c r="S935" s="11" t="str">
        <f t="shared" si="190"/>
        <v>-</v>
      </c>
      <c r="T935" s="11" t="str">
        <f t="shared" si="191"/>
        <v>-</v>
      </c>
      <c r="U935" s="11" t="str">
        <f t="shared" si="192"/>
        <v>-</v>
      </c>
      <c r="V935" s="11" t="str">
        <f t="shared" si="193"/>
        <v>-</v>
      </c>
      <c r="W935" s="11" t="str">
        <f t="shared" si="198"/>
        <v>-</v>
      </c>
      <c r="X935" s="11" t="str">
        <f t="shared" si="199"/>
        <v>-</v>
      </c>
      <c r="Y935" s="11" t="str" cm="1">
        <f t="array" ref="Y935">IFERROR(_xlfn.IFS(B935=$U$1,"2",B935=$V$1,"2",J935="Yes","1")*1,"-")</f>
        <v>-</v>
      </c>
      <c r="Z935" s="11" t="str">
        <f t="shared" si="200"/>
        <v>-</v>
      </c>
      <c r="AA935" s="11" t="str">
        <f t="shared" si="201"/>
        <v>-</v>
      </c>
      <c r="AB935" s="2" t="str">
        <f t="shared" si="194"/>
        <v>-</v>
      </c>
      <c r="AC935" s="11" t="str">
        <f t="shared" si="195"/>
        <v>-</v>
      </c>
      <c r="AD935" s="11" t="str">
        <f t="shared" si="196"/>
        <v>-</v>
      </c>
      <c r="AE935" s="11" t="str">
        <f t="shared" si="197"/>
        <v>-</v>
      </c>
    </row>
    <row r="936" spans="10:31" x14ac:dyDescent="0.35">
      <c r="J936" s="2" t="str" cm="1">
        <f t="array" ref="J936">IFERROR(_xlfn.IFS('Pod Commentary'!B936='Data Validation'!$B$3,"No",'Pod Commentary'!B936='Data Validation'!$B$4,"Yes",'Pod Commentary'!B936='Data Validation'!$B$5,"Yes",'Pod Commentary'!B936='Data Validation'!$B$6,"Yes",'Pod Commentary'!B936='Data Validation'!$B$7,"Yes",'Pod Commentary'!B936='Data Validation'!$B$8,"No",'Pod Commentary'!B936='Data Validation'!$B$9,"Yes",'Pod Commentary'!B936='Data Validation'!$B$10,"Yes",'Pod Commentary'!B936='Data Validation'!$B$11,"-"),"-")</f>
        <v>-</v>
      </c>
      <c r="K936" s="2" t="str" cm="1">
        <f t="array" ref="K936">IFERROR(_xlfn.IFS(D936="Garage","No",B936='Data Validation'!$B$3,"Yes",'Pod Commentary'!B936='Data Validation'!$B$4,"No",'Pod Commentary'!B936='Data Validation'!$B$5,"No",'Pod Commentary'!B936='Data Validation'!$B$6,"No",'Pod Commentary'!B936='Data Validation'!$B$7,"No",'Pod Commentary'!B936='Data Validation'!$B$8,"Yes",'Pod Commentary'!B936='Data Validation'!$B$9,"No",'Pod Commentary'!B936='Data Validation'!$B$10,"No",'Pod Commentary'!B936='Data Validation'!$B$11,"No"),"-")</f>
        <v>-</v>
      </c>
      <c r="L936" s="2" t="str" cm="1">
        <f t="array" ref="L936">IFERROR(_xlfn.IFS(B936='Data Validation'!$B$6,"Yes",B936='Data Validation'!$B$7,"Yes"),"-")</f>
        <v>-</v>
      </c>
      <c r="R936" s="11" t="str">
        <f t="shared" si="189"/>
        <v>-</v>
      </c>
      <c r="S936" s="11" t="str">
        <f t="shared" si="190"/>
        <v>-</v>
      </c>
      <c r="T936" s="11" t="str">
        <f t="shared" si="191"/>
        <v>-</v>
      </c>
      <c r="U936" s="11" t="str">
        <f t="shared" si="192"/>
        <v>-</v>
      </c>
      <c r="V936" s="11" t="str">
        <f t="shared" si="193"/>
        <v>-</v>
      </c>
      <c r="W936" s="11" t="str">
        <f t="shared" si="198"/>
        <v>-</v>
      </c>
      <c r="X936" s="11" t="str">
        <f t="shared" si="199"/>
        <v>-</v>
      </c>
      <c r="Y936" s="11" t="str" cm="1">
        <f t="array" ref="Y936">IFERROR(_xlfn.IFS(B936=$U$1,"2",B936=$V$1,"2",J936="Yes","1")*1,"-")</f>
        <v>-</v>
      </c>
      <c r="Z936" s="11" t="str">
        <f t="shared" si="200"/>
        <v>-</v>
      </c>
      <c r="AA936" s="11" t="str">
        <f t="shared" si="201"/>
        <v>-</v>
      </c>
      <c r="AB936" s="2" t="str">
        <f t="shared" si="194"/>
        <v>-</v>
      </c>
      <c r="AC936" s="11" t="str">
        <f t="shared" si="195"/>
        <v>-</v>
      </c>
      <c r="AD936" s="11" t="str">
        <f t="shared" si="196"/>
        <v>-</v>
      </c>
      <c r="AE936" s="11" t="str">
        <f t="shared" si="197"/>
        <v>-</v>
      </c>
    </row>
    <row r="937" spans="10:31" x14ac:dyDescent="0.35">
      <c r="J937" s="2" t="str" cm="1">
        <f t="array" ref="J937">IFERROR(_xlfn.IFS('Pod Commentary'!B937='Data Validation'!$B$3,"No",'Pod Commentary'!B937='Data Validation'!$B$4,"Yes",'Pod Commentary'!B937='Data Validation'!$B$5,"Yes",'Pod Commentary'!B937='Data Validation'!$B$6,"Yes",'Pod Commentary'!B937='Data Validation'!$B$7,"Yes",'Pod Commentary'!B937='Data Validation'!$B$8,"No",'Pod Commentary'!B937='Data Validation'!$B$9,"Yes",'Pod Commentary'!B937='Data Validation'!$B$10,"Yes",'Pod Commentary'!B937='Data Validation'!$B$11,"-"),"-")</f>
        <v>-</v>
      </c>
      <c r="K937" s="2" t="str" cm="1">
        <f t="array" ref="K937">IFERROR(_xlfn.IFS(D937="Garage","No",B937='Data Validation'!$B$3,"Yes",'Pod Commentary'!B937='Data Validation'!$B$4,"No",'Pod Commentary'!B937='Data Validation'!$B$5,"No",'Pod Commentary'!B937='Data Validation'!$B$6,"No",'Pod Commentary'!B937='Data Validation'!$B$7,"No",'Pod Commentary'!B937='Data Validation'!$B$8,"Yes",'Pod Commentary'!B937='Data Validation'!$B$9,"No",'Pod Commentary'!B937='Data Validation'!$B$10,"No",'Pod Commentary'!B937='Data Validation'!$B$11,"No"),"-")</f>
        <v>-</v>
      </c>
      <c r="L937" s="2" t="str" cm="1">
        <f t="array" ref="L937">IFERROR(_xlfn.IFS(B937='Data Validation'!$B$6,"Yes",B937='Data Validation'!$B$7,"Yes"),"-")</f>
        <v>-</v>
      </c>
      <c r="R937" s="11" t="str">
        <f t="shared" si="189"/>
        <v>-</v>
      </c>
      <c r="S937" s="11" t="str">
        <f t="shared" si="190"/>
        <v>-</v>
      </c>
      <c r="T937" s="11" t="str">
        <f t="shared" si="191"/>
        <v>-</v>
      </c>
      <c r="U937" s="11" t="str">
        <f t="shared" si="192"/>
        <v>-</v>
      </c>
      <c r="V937" s="11" t="str">
        <f t="shared" si="193"/>
        <v>-</v>
      </c>
      <c r="W937" s="11" t="str">
        <f t="shared" si="198"/>
        <v>-</v>
      </c>
      <c r="X937" s="11" t="str">
        <f t="shared" si="199"/>
        <v>-</v>
      </c>
      <c r="Y937" s="11" t="str" cm="1">
        <f t="array" ref="Y937">IFERROR(_xlfn.IFS(B937=$U$1,"2",B937=$V$1,"2",J937="Yes","1")*1,"-")</f>
        <v>-</v>
      </c>
      <c r="Z937" s="11" t="str">
        <f t="shared" si="200"/>
        <v>-</v>
      </c>
      <c r="AA937" s="11" t="str">
        <f t="shared" si="201"/>
        <v>-</v>
      </c>
      <c r="AB937" s="2" t="str">
        <f t="shared" si="194"/>
        <v>-</v>
      </c>
      <c r="AC937" s="11" t="str">
        <f t="shared" si="195"/>
        <v>-</v>
      </c>
      <c r="AD937" s="11" t="str">
        <f t="shared" si="196"/>
        <v>-</v>
      </c>
      <c r="AE937" s="11" t="str">
        <f t="shared" si="197"/>
        <v>-</v>
      </c>
    </row>
    <row r="938" spans="10:31" x14ac:dyDescent="0.35">
      <c r="J938" s="2" t="str" cm="1">
        <f t="array" ref="J938">IFERROR(_xlfn.IFS('Pod Commentary'!B938='Data Validation'!$B$3,"No",'Pod Commentary'!B938='Data Validation'!$B$4,"Yes",'Pod Commentary'!B938='Data Validation'!$B$5,"Yes",'Pod Commentary'!B938='Data Validation'!$B$6,"Yes",'Pod Commentary'!B938='Data Validation'!$B$7,"Yes",'Pod Commentary'!B938='Data Validation'!$B$8,"No",'Pod Commentary'!B938='Data Validation'!$B$9,"Yes",'Pod Commentary'!B938='Data Validation'!$B$10,"Yes",'Pod Commentary'!B938='Data Validation'!$B$11,"-"),"-")</f>
        <v>-</v>
      </c>
      <c r="K938" s="2" t="str" cm="1">
        <f t="array" ref="K938">IFERROR(_xlfn.IFS(D938="Garage","No",B938='Data Validation'!$B$3,"Yes",'Pod Commentary'!B938='Data Validation'!$B$4,"No",'Pod Commentary'!B938='Data Validation'!$B$5,"No",'Pod Commentary'!B938='Data Validation'!$B$6,"No",'Pod Commentary'!B938='Data Validation'!$B$7,"No",'Pod Commentary'!B938='Data Validation'!$B$8,"Yes",'Pod Commentary'!B938='Data Validation'!$B$9,"No",'Pod Commentary'!B938='Data Validation'!$B$10,"No",'Pod Commentary'!B938='Data Validation'!$B$11,"No"),"-")</f>
        <v>-</v>
      </c>
      <c r="L938" s="2" t="str" cm="1">
        <f t="array" ref="L938">IFERROR(_xlfn.IFS(B938='Data Validation'!$B$6,"Yes",B938='Data Validation'!$B$7,"Yes"),"-")</f>
        <v>-</v>
      </c>
      <c r="R938" s="11" t="str">
        <f t="shared" si="189"/>
        <v>-</v>
      </c>
      <c r="S938" s="11" t="str">
        <f t="shared" si="190"/>
        <v>-</v>
      </c>
      <c r="T938" s="11" t="str">
        <f t="shared" si="191"/>
        <v>-</v>
      </c>
      <c r="U938" s="11" t="str">
        <f t="shared" si="192"/>
        <v>-</v>
      </c>
      <c r="V938" s="11" t="str">
        <f t="shared" si="193"/>
        <v>-</v>
      </c>
      <c r="W938" s="11" t="str">
        <f t="shared" si="198"/>
        <v>-</v>
      </c>
      <c r="X938" s="11" t="str">
        <f t="shared" si="199"/>
        <v>-</v>
      </c>
      <c r="Y938" s="11" t="str" cm="1">
        <f t="array" ref="Y938">IFERROR(_xlfn.IFS(B938=$U$1,"2",B938=$V$1,"2",J938="Yes","1")*1,"-")</f>
        <v>-</v>
      </c>
      <c r="Z938" s="11" t="str">
        <f t="shared" si="200"/>
        <v>-</v>
      </c>
      <c r="AA938" s="11" t="str">
        <f t="shared" si="201"/>
        <v>-</v>
      </c>
      <c r="AB938" s="2" t="str">
        <f t="shared" si="194"/>
        <v>-</v>
      </c>
      <c r="AC938" s="11" t="str">
        <f t="shared" si="195"/>
        <v>-</v>
      </c>
      <c r="AD938" s="11" t="str">
        <f t="shared" si="196"/>
        <v>-</v>
      </c>
      <c r="AE938" s="11" t="str">
        <f t="shared" si="197"/>
        <v>-</v>
      </c>
    </row>
    <row r="939" spans="10:31" x14ac:dyDescent="0.35">
      <c r="J939" s="2" t="str" cm="1">
        <f t="array" ref="J939">IFERROR(_xlfn.IFS('Pod Commentary'!B939='Data Validation'!$B$3,"No",'Pod Commentary'!B939='Data Validation'!$B$4,"Yes",'Pod Commentary'!B939='Data Validation'!$B$5,"Yes",'Pod Commentary'!B939='Data Validation'!$B$6,"Yes",'Pod Commentary'!B939='Data Validation'!$B$7,"Yes",'Pod Commentary'!B939='Data Validation'!$B$8,"No",'Pod Commentary'!B939='Data Validation'!$B$9,"Yes",'Pod Commentary'!B939='Data Validation'!$B$10,"Yes",'Pod Commentary'!B939='Data Validation'!$B$11,"-"),"-")</f>
        <v>-</v>
      </c>
      <c r="K939" s="2" t="str" cm="1">
        <f t="array" ref="K939">IFERROR(_xlfn.IFS(D939="Garage","No",B939='Data Validation'!$B$3,"Yes",'Pod Commentary'!B939='Data Validation'!$B$4,"No",'Pod Commentary'!B939='Data Validation'!$B$5,"No",'Pod Commentary'!B939='Data Validation'!$B$6,"No",'Pod Commentary'!B939='Data Validation'!$B$7,"No",'Pod Commentary'!B939='Data Validation'!$B$8,"Yes",'Pod Commentary'!B939='Data Validation'!$B$9,"No",'Pod Commentary'!B939='Data Validation'!$B$10,"No",'Pod Commentary'!B939='Data Validation'!$B$11,"No"),"-")</f>
        <v>-</v>
      </c>
      <c r="L939" s="2" t="str" cm="1">
        <f t="array" ref="L939">IFERROR(_xlfn.IFS(B939='Data Validation'!$B$6,"Yes",B939='Data Validation'!$B$7,"Yes"),"-")</f>
        <v>-</v>
      </c>
      <c r="R939" s="11" t="str">
        <f t="shared" si="189"/>
        <v>-</v>
      </c>
      <c r="S939" s="11" t="str">
        <f t="shared" si="190"/>
        <v>-</v>
      </c>
      <c r="T939" s="11" t="str">
        <f t="shared" si="191"/>
        <v>-</v>
      </c>
      <c r="U939" s="11" t="str">
        <f t="shared" si="192"/>
        <v>-</v>
      </c>
      <c r="V939" s="11" t="str">
        <f t="shared" si="193"/>
        <v>-</v>
      </c>
      <c r="W939" s="11" t="str">
        <f t="shared" si="198"/>
        <v>-</v>
      </c>
      <c r="X939" s="11" t="str">
        <f t="shared" si="199"/>
        <v>-</v>
      </c>
      <c r="Y939" s="11" t="str" cm="1">
        <f t="array" ref="Y939">IFERROR(_xlfn.IFS(B939=$U$1,"2",B939=$V$1,"2",J939="Yes","1")*1,"-")</f>
        <v>-</v>
      </c>
      <c r="Z939" s="11" t="str">
        <f t="shared" si="200"/>
        <v>-</v>
      </c>
      <c r="AA939" s="11" t="str">
        <f t="shared" si="201"/>
        <v>-</v>
      </c>
      <c r="AB939" s="2" t="str">
        <f t="shared" si="194"/>
        <v>-</v>
      </c>
      <c r="AC939" s="11" t="str">
        <f t="shared" si="195"/>
        <v>-</v>
      </c>
      <c r="AD939" s="11" t="str">
        <f t="shared" si="196"/>
        <v>-</v>
      </c>
      <c r="AE939" s="11" t="str">
        <f t="shared" si="197"/>
        <v>-</v>
      </c>
    </row>
    <row r="940" spans="10:31" x14ac:dyDescent="0.35">
      <c r="J940" s="2" t="str" cm="1">
        <f t="array" ref="J940">IFERROR(_xlfn.IFS('Pod Commentary'!B940='Data Validation'!$B$3,"No",'Pod Commentary'!B940='Data Validation'!$B$4,"Yes",'Pod Commentary'!B940='Data Validation'!$B$5,"Yes",'Pod Commentary'!B940='Data Validation'!$B$6,"Yes",'Pod Commentary'!B940='Data Validation'!$B$7,"Yes",'Pod Commentary'!B940='Data Validation'!$B$8,"No",'Pod Commentary'!B940='Data Validation'!$B$9,"Yes",'Pod Commentary'!B940='Data Validation'!$B$10,"Yes",'Pod Commentary'!B940='Data Validation'!$B$11,"-"),"-")</f>
        <v>-</v>
      </c>
      <c r="K940" s="2" t="str" cm="1">
        <f t="array" ref="K940">IFERROR(_xlfn.IFS(D940="Garage","No",B940='Data Validation'!$B$3,"Yes",'Pod Commentary'!B940='Data Validation'!$B$4,"No",'Pod Commentary'!B940='Data Validation'!$B$5,"No",'Pod Commentary'!B940='Data Validation'!$B$6,"No",'Pod Commentary'!B940='Data Validation'!$B$7,"No",'Pod Commentary'!B940='Data Validation'!$B$8,"Yes",'Pod Commentary'!B940='Data Validation'!$B$9,"No",'Pod Commentary'!B940='Data Validation'!$B$10,"No",'Pod Commentary'!B940='Data Validation'!$B$11,"No"),"-")</f>
        <v>-</v>
      </c>
      <c r="L940" s="2" t="str" cm="1">
        <f t="array" ref="L940">IFERROR(_xlfn.IFS(B940='Data Validation'!$B$6,"Yes",B940='Data Validation'!$B$7,"Yes"),"-")</f>
        <v>-</v>
      </c>
      <c r="R940" s="11" t="str">
        <f t="shared" si="189"/>
        <v>-</v>
      </c>
      <c r="S940" s="11" t="str">
        <f t="shared" si="190"/>
        <v>-</v>
      </c>
      <c r="T940" s="11" t="str">
        <f t="shared" si="191"/>
        <v>-</v>
      </c>
      <c r="U940" s="11" t="str">
        <f t="shared" si="192"/>
        <v>-</v>
      </c>
      <c r="V940" s="11" t="str">
        <f t="shared" si="193"/>
        <v>-</v>
      </c>
      <c r="W940" s="11" t="str">
        <f t="shared" si="198"/>
        <v>-</v>
      </c>
      <c r="X940" s="11" t="str">
        <f t="shared" si="199"/>
        <v>-</v>
      </c>
      <c r="Y940" s="11" t="str" cm="1">
        <f t="array" ref="Y940">IFERROR(_xlfn.IFS(B940=$U$1,"2",B940=$V$1,"2",J940="Yes","1")*1,"-")</f>
        <v>-</v>
      </c>
      <c r="Z940" s="11" t="str">
        <f t="shared" si="200"/>
        <v>-</v>
      </c>
      <c r="AA940" s="11" t="str">
        <f t="shared" si="201"/>
        <v>-</v>
      </c>
      <c r="AB940" s="2" t="str">
        <f t="shared" si="194"/>
        <v>-</v>
      </c>
      <c r="AC940" s="11" t="str">
        <f t="shared" si="195"/>
        <v>-</v>
      </c>
      <c r="AD940" s="11" t="str">
        <f t="shared" si="196"/>
        <v>-</v>
      </c>
      <c r="AE940" s="11" t="str">
        <f t="shared" si="197"/>
        <v>-</v>
      </c>
    </row>
    <row r="941" spans="10:31" x14ac:dyDescent="0.35">
      <c r="J941" s="2" t="str" cm="1">
        <f t="array" ref="J941">IFERROR(_xlfn.IFS('Pod Commentary'!B941='Data Validation'!$B$3,"No",'Pod Commentary'!B941='Data Validation'!$B$4,"Yes",'Pod Commentary'!B941='Data Validation'!$B$5,"Yes",'Pod Commentary'!B941='Data Validation'!$B$6,"Yes",'Pod Commentary'!B941='Data Validation'!$B$7,"Yes",'Pod Commentary'!B941='Data Validation'!$B$8,"No",'Pod Commentary'!B941='Data Validation'!$B$9,"Yes",'Pod Commentary'!B941='Data Validation'!$B$10,"Yes",'Pod Commentary'!B941='Data Validation'!$B$11,"-"),"-")</f>
        <v>-</v>
      </c>
      <c r="K941" s="2" t="str" cm="1">
        <f t="array" ref="K941">IFERROR(_xlfn.IFS(D941="Garage","No",B941='Data Validation'!$B$3,"Yes",'Pod Commentary'!B941='Data Validation'!$B$4,"No",'Pod Commentary'!B941='Data Validation'!$B$5,"No",'Pod Commentary'!B941='Data Validation'!$B$6,"No",'Pod Commentary'!B941='Data Validation'!$B$7,"No",'Pod Commentary'!B941='Data Validation'!$B$8,"Yes",'Pod Commentary'!B941='Data Validation'!$B$9,"No",'Pod Commentary'!B941='Data Validation'!$B$10,"No",'Pod Commentary'!B941='Data Validation'!$B$11,"No"),"-")</f>
        <v>-</v>
      </c>
      <c r="L941" s="2" t="str" cm="1">
        <f t="array" ref="L941">IFERROR(_xlfn.IFS(B941='Data Validation'!$B$6,"Yes",B941='Data Validation'!$B$7,"Yes"),"-")</f>
        <v>-</v>
      </c>
      <c r="R941" s="11" t="str">
        <f t="shared" si="189"/>
        <v>-</v>
      </c>
      <c r="S941" s="11" t="str">
        <f t="shared" si="190"/>
        <v>-</v>
      </c>
      <c r="T941" s="11" t="str">
        <f t="shared" si="191"/>
        <v>-</v>
      </c>
      <c r="U941" s="11" t="str">
        <f t="shared" si="192"/>
        <v>-</v>
      </c>
      <c r="V941" s="11" t="str">
        <f t="shared" si="193"/>
        <v>-</v>
      </c>
      <c r="W941" s="11" t="str">
        <f t="shared" si="198"/>
        <v>-</v>
      </c>
      <c r="X941" s="11" t="str">
        <f t="shared" si="199"/>
        <v>-</v>
      </c>
      <c r="Y941" s="11" t="str" cm="1">
        <f t="array" ref="Y941">IFERROR(_xlfn.IFS(B941=$U$1,"2",B941=$V$1,"2",J941="Yes","1")*1,"-")</f>
        <v>-</v>
      </c>
      <c r="Z941" s="11" t="str">
        <f t="shared" si="200"/>
        <v>-</v>
      </c>
      <c r="AA941" s="11" t="str">
        <f t="shared" si="201"/>
        <v>-</v>
      </c>
      <c r="AB941" s="2" t="str">
        <f t="shared" si="194"/>
        <v>-</v>
      </c>
      <c r="AC941" s="11" t="str">
        <f t="shared" si="195"/>
        <v>-</v>
      </c>
      <c r="AD941" s="11" t="str">
        <f t="shared" si="196"/>
        <v>-</v>
      </c>
      <c r="AE941" s="11" t="str">
        <f t="shared" si="197"/>
        <v>-</v>
      </c>
    </row>
    <row r="942" spans="10:31" x14ac:dyDescent="0.35">
      <c r="J942" s="2" t="str" cm="1">
        <f t="array" ref="J942">IFERROR(_xlfn.IFS('Pod Commentary'!B942='Data Validation'!$B$3,"No",'Pod Commentary'!B942='Data Validation'!$B$4,"Yes",'Pod Commentary'!B942='Data Validation'!$B$5,"Yes",'Pod Commentary'!B942='Data Validation'!$B$6,"Yes",'Pod Commentary'!B942='Data Validation'!$B$7,"Yes",'Pod Commentary'!B942='Data Validation'!$B$8,"No",'Pod Commentary'!B942='Data Validation'!$B$9,"Yes",'Pod Commentary'!B942='Data Validation'!$B$10,"Yes",'Pod Commentary'!B942='Data Validation'!$B$11,"-"),"-")</f>
        <v>-</v>
      </c>
      <c r="K942" s="2" t="str" cm="1">
        <f t="array" ref="K942">IFERROR(_xlfn.IFS(D942="Garage","No",B942='Data Validation'!$B$3,"Yes",'Pod Commentary'!B942='Data Validation'!$B$4,"No",'Pod Commentary'!B942='Data Validation'!$B$5,"No",'Pod Commentary'!B942='Data Validation'!$B$6,"No",'Pod Commentary'!B942='Data Validation'!$B$7,"No",'Pod Commentary'!B942='Data Validation'!$B$8,"Yes",'Pod Commentary'!B942='Data Validation'!$B$9,"No",'Pod Commentary'!B942='Data Validation'!$B$10,"No",'Pod Commentary'!B942='Data Validation'!$B$11,"No"),"-")</f>
        <v>-</v>
      </c>
      <c r="L942" s="2" t="str" cm="1">
        <f t="array" ref="L942">IFERROR(_xlfn.IFS(B942='Data Validation'!$B$6,"Yes",B942='Data Validation'!$B$7,"Yes"),"-")</f>
        <v>-</v>
      </c>
      <c r="R942" s="11" t="str">
        <f t="shared" si="189"/>
        <v>-</v>
      </c>
      <c r="S942" s="11" t="str">
        <f t="shared" si="190"/>
        <v>-</v>
      </c>
      <c r="T942" s="11" t="str">
        <f t="shared" si="191"/>
        <v>-</v>
      </c>
      <c r="U942" s="11" t="str">
        <f t="shared" si="192"/>
        <v>-</v>
      </c>
      <c r="V942" s="11" t="str">
        <f t="shared" si="193"/>
        <v>-</v>
      </c>
      <c r="W942" s="11" t="str">
        <f t="shared" si="198"/>
        <v>-</v>
      </c>
      <c r="X942" s="11" t="str">
        <f t="shared" si="199"/>
        <v>-</v>
      </c>
      <c r="Y942" s="11" t="str" cm="1">
        <f t="array" ref="Y942">IFERROR(_xlfn.IFS(B942=$U$1,"2",B942=$V$1,"2",J942="Yes","1")*1,"-")</f>
        <v>-</v>
      </c>
      <c r="Z942" s="11" t="str">
        <f t="shared" si="200"/>
        <v>-</v>
      </c>
      <c r="AA942" s="11" t="str">
        <f t="shared" si="201"/>
        <v>-</v>
      </c>
      <c r="AB942" s="2" t="str">
        <f t="shared" si="194"/>
        <v>-</v>
      </c>
      <c r="AC942" s="11" t="str">
        <f t="shared" si="195"/>
        <v>-</v>
      </c>
      <c r="AD942" s="11" t="str">
        <f t="shared" si="196"/>
        <v>-</v>
      </c>
      <c r="AE942" s="11" t="str">
        <f t="shared" si="197"/>
        <v>-</v>
      </c>
    </row>
    <row r="943" spans="10:31" x14ac:dyDescent="0.35">
      <c r="J943" s="2" t="str" cm="1">
        <f t="array" ref="J943">IFERROR(_xlfn.IFS('Pod Commentary'!B943='Data Validation'!$B$3,"No",'Pod Commentary'!B943='Data Validation'!$B$4,"Yes",'Pod Commentary'!B943='Data Validation'!$B$5,"Yes",'Pod Commentary'!B943='Data Validation'!$B$6,"Yes",'Pod Commentary'!B943='Data Validation'!$B$7,"Yes",'Pod Commentary'!B943='Data Validation'!$B$8,"No",'Pod Commentary'!B943='Data Validation'!$B$9,"Yes",'Pod Commentary'!B943='Data Validation'!$B$10,"Yes",'Pod Commentary'!B943='Data Validation'!$B$11,"-"),"-")</f>
        <v>-</v>
      </c>
      <c r="K943" s="2" t="str" cm="1">
        <f t="array" ref="K943">IFERROR(_xlfn.IFS(D943="Garage","No",B943='Data Validation'!$B$3,"Yes",'Pod Commentary'!B943='Data Validation'!$B$4,"No",'Pod Commentary'!B943='Data Validation'!$B$5,"No",'Pod Commentary'!B943='Data Validation'!$B$6,"No",'Pod Commentary'!B943='Data Validation'!$B$7,"No",'Pod Commentary'!B943='Data Validation'!$B$8,"Yes",'Pod Commentary'!B943='Data Validation'!$B$9,"No",'Pod Commentary'!B943='Data Validation'!$B$10,"No",'Pod Commentary'!B943='Data Validation'!$B$11,"No"),"-")</f>
        <v>-</v>
      </c>
      <c r="L943" s="2" t="str" cm="1">
        <f t="array" ref="L943">IFERROR(_xlfn.IFS(B943='Data Validation'!$B$6,"Yes",B943='Data Validation'!$B$7,"Yes"),"-")</f>
        <v>-</v>
      </c>
      <c r="R943" s="11" t="str">
        <f t="shared" si="189"/>
        <v>-</v>
      </c>
      <c r="S943" s="11" t="str">
        <f t="shared" si="190"/>
        <v>-</v>
      </c>
      <c r="T943" s="11" t="str">
        <f t="shared" si="191"/>
        <v>-</v>
      </c>
      <c r="U943" s="11" t="str">
        <f t="shared" si="192"/>
        <v>-</v>
      </c>
      <c r="V943" s="11" t="str">
        <f t="shared" si="193"/>
        <v>-</v>
      </c>
      <c r="W943" s="11" t="str">
        <f t="shared" si="198"/>
        <v>-</v>
      </c>
      <c r="X943" s="11" t="str">
        <f t="shared" si="199"/>
        <v>-</v>
      </c>
      <c r="Y943" s="11" t="str" cm="1">
        <f t="array" ref="Y943">IFERROR(_xlfn.IFS(B943=$U$1,"2",B943=$V$1,"2",J943="Yes","1")*1,"-")</f>
        <v>-</v>
      </c>
      <c r="Z943" s="11" t="str">
        <f t="shared" si="200"/>
        <v>-</v>
      </c>
      <c r="AA943" s="11" t="str">
        <f t="shared" si="201"/>
        <v>-</v>
      </c>
      <c r="AB943" s="2" t="str">
        <f t="shared" si="194"/>
        <v>-</v>
      </c>
      <c r="AC943" s="11" t="str">
        <f t="shared" si="195"/>
        <v>-</v>
      </c>
      <c r="AD943" s="11" t="str">
        <f t="shared" si="196"/>
        <v>-</v>
      </c>
      <c r="AE943" s="11" t="str">
        <f t="shared" si="197"/>
        <v>-</v>
      </c>
    </row>
    <row r="944" spans="10:31" x14ac:dyDescent="0.35">
      <c r="J944" s="2" t="str" cm="1">
        <f t="array" ref="J944">IFERROR(_xlfn.IFS('Pod Commentary'!B944='Data Validation'!$B$3,"No",'Pod Commentary'!B944='Data Validation'!$B$4,"Yes",'Pod Commentary'!B944='Data Validation'!$B$5,"Yes",'Pod Commentary'!B944='Data Validation'!$B$6,"Yes",'Pod Commentary'!B944='Data Validation'!$B$7,"Yes",'Pod Commentary'!B944='Data Validation'!$B$8,"No",'Pod Commentary'!B944='Data Validation'!$B$9,"Yes",'Pod Commentary'!B944='Data Validation'!$B$10,"Yes",'Pod Commentary'!B944='Data Validation'!$B$11,"-"),"-")</f>
        <v>-</v>
      </c>
      <c r="K944" s="2" t="str" cm="1">
        <f t="array" ref="K944">IFERROR(_xlfn.IFS(D944="Garage","No",B944='Data Validation'!$B$3,"Yes",'Pod Commentary'!B944='Data Validation'!$B$4,"No",'Pod Commentary'!B944='Data Validation'!$B$5,"No",'Pod Commentary'!B944='Data Validation'!$B$6,"No",'Pod Commentary'!B944='Data Validation'!$B$7,"No",'Pod Commentary'!B944='Data Validation'!$B$8,"Yes",'Pod Commentary'!B944='Data Validation'!$B$9,"No",'Pod Commentary'!B944='Data Validation'!$B$10,"No",'Pod Commentary'!B944='Data Validation'!$B$11,"No"),"-")</f>
        <v>-</v>
      </c>
      <c r="L944" s="2" t="str" cm="1">
        <f t="array" ref="L944">IFERROR(_xlfn.IFS(B944='Data Validation'!$B$6,"Yes",B944='Data Validation'!$B$7,"Yes"),"-")</f>
        <v>-</v>
      </c>
      <c r="R944" s="11" t="str">
        <f t="shared" si="189"/>
        <v>-</v>
      </c>
      <c r="S944" s="11" t="str">
        <f t="shared" si="190"/>
        <v>-</v>
      </c>
      <c r="T944" s="11" t="str">
        <f t="shared" si="191"/>
        <v>-</v>
      </c>
      <c r="U944" s="11" t="str">
        <f t="shared" si="192"/>
        <v>-</v>
      </c>
      <c r="V944" s="11" t="str">
        <f t="shared" si="193"/>
        <v>-</v>
      </c>
      <c r="W944" s="11" t="str">
        <f t="shared" si="198"/>
        <v>-</v>
      </c>
      <c r="X944" s="11" t="str">
        <f t="shared" si="199"/>
        <v>-</v>
      </c>
      <c r="Y944" s="11" t="str" cm="1">
        <f t="array" ref="Y944">IFERROR(_xlfn.IFS(B944=$U$1,"2",B944=$V$1,"2",J944="Yes","1")*1,"-")</f>
        <v>-</v>
      </c>
      <c r="Z944" s="11" t="str">
        <f t="shared" si="200"/>
        <v>-</v>
      </c>
      <c r="AA944" s="11" t="str">
        <f t="shared" si="201"/>
        <v>-</v>
      </c>
      <c r="AB944" s="2" t="str">
        <f t="shared" si="194"/>
        <v>-</v>
      </c>
      <c r="AC944" s="11" t="str">
        <f t="shared" si="195"/>
        <v>-</v>
      </c>
      <c r="AD944" s="11" t="str">
        <f t="shared" si="196"/>
        <v>-</v>
      </c>
      <c r="AE944" s="11" t="str">
        <f t="shared" si="197"/>
        <v>-</v>
      </c>
    </row>
    <row r="945" spans="10:31" x14ac:dyDescent="0.35">
      <c r="J945" s="2" t="str" cm="1">
        <f t="array" ref="J945">IFERROR(_xlfn.IFS('Pod Commentary'!B945='Data Validation'!$B$3,"No",'Pod Commentary'!B945='Data Validation'!$B$4,"Yes",'Pod Commentary'!B945='Data Validation'!$B$5,"Yes",'Pod Commentary'!B945='Data Validation'!$B$6,"Yes",'Pod Commentary'!B945='Data Validation'!$B$7,"Yes",'Pod Commentary'!B945='Data Validation'!$B$8,"No",'Pod Commentary'!B945='Data Validation'!$B$9,"Yes",'Pod Commentary'!B945='Data Validation'!$B$10,"Yes",'Pod Commentary'!B945='Data Validation'!$B$11,"-"),"-")</f>
        <v>-</v>
      </c>
      <c r="K945" s="2" t="str" cm="1">
        <f t="array" ref="K945">IFERROR(_xlfn.IFS(D945="Garage","No",B945='Data Validation'!$B$3,"Yes",'Pod Commentary'!B945='Data Validation'!$B$4,"No",'Pod Commentary'!B945='Data Validation'!$B$5,"No",'Pod Commentary'!B945='Data Validation'!$B$6,"No",'Pod Commentary'!B945='Data Validation'!$B$7,"No",'Pod Commentary'!B945='Data Validation'!$B$8,"Yes",'Pod Commentary'!B945='Data Validation'!$B$9,"No",'Pod Commentary'!B945='Data Validation'!$B$10,"No",'Pod Commentary'!B945='Data Validation'!$B$11,"No"),"-")</f>
        <v>-</v>
      </c>
      <c r="L945" s="2" t="str" cm="1">
        <f t="array" ref="L945">IFERROR(_xlfn.IFS(B945='Data Validation'!$B$6,"Yes",B945='Data Validation'!$B$7,"Yes"),"-")</f>
        <v>-</v>
      </c>
      <c r="R945" s="11" t="str">
        <f t="shared" si="189"/>
        <v>-</v>
      </c>
      <c r="S945" s="11" t="str">
        <f t="shared" si="190"/>
        <v>-</v>
      </c>
      <c r="T945" s="11" t="str">
        <f t="shared" si="191"/>
        <v>-</v>
      </c>
      <c r="U945" s="11" t="str">
        <f t="shared" si="192"/>
        <v>-</v>
      </c>
      <c r="V945" s="11" t="str">
        <f t="shared" si="193"/>
        <v>-</v>
      </c>
      <c r="W945" s="11" t="str">
        <f t="shared" si="198"/>
        <v>-</v>
      </c>
      <c r="X945" s="11" t="str">
        <f t="shared" si="199"/>
        <v>-</v>
      </c>
      <c r="Y945" s="11" t="str" cm="1">
        <f t="array" ref="Y945">IFERROR(_xlfn.IFS(B945=$U$1,"2",B945=$V$1,"2",J945="Yes","1")*1,"-")</f>
        <v>-</v>
      </c>
      <c r="Z945" s="11" t="str">
        <f t="shared" si="200"/>
        <v>-</v>
      </c>
      <c r="AA945" s="11" t="str">
        <f t="shared" si="201"/>
        <v>-</v>
      </c>
      <c r="AB945" s="2" t="str">
        <f t="shared" si="194"/>
        <v>-</v>
      </c>
      <c r="AC945" s="11" t="str">
        <f t="shared" si="195"/>
        <v>-</v>
      </c>
      <c r="AD945" s="11" t="str">
        <f t="shared" si="196"/>
        <v>-</v>
      </c>
      <c r="AE945" s="11" t="str">
        <f t="shared" si="197"/>
        <v>-</v>
      </c>
    </row>
    <row r="946" spans="10:31" x14ac:dyDescent="0.35">
      <c r="J946" s="2" t="str" cm="1">
        <f t="array" ref="J946">IFERROR(_xlfn.IFS('Pod Commentary'!B946='Data Validation'!$B$3,"No",'Pod Commentary'!B946='Data Validation'!$B$4,"Yes",'Pod Commentary'!B946='Data Validation'!$B$5,"Yes",'Pod Commentary'!B946='Data Validation'!$B$6,"Yes",'Pod Commentary'!B946='Data Validation'!$B$7,"Yes",'Pod Commentary'!B946='Data Validation'!$B$8,"No",'Pod Commentary'!B946='Data Validation'!$B$9,"Yes",'Pod Commentary'!B946='Data Validation'!$B$10,"Yes",'Pod Commentary'!B946='Data Validation'!$B$11,"-"),"-")</f>
        <v>-</v>
      </c>
      <c r="K946" s="2" t="str" cm="1">
        <f t="array" ref="K946">IFERROR(_xlfn.IFS(D946="Garage","No",B946='Data Validation'!$B$3,"Yes",'Pod Commentary'!B946='Data Validation'!$B$4,"No",'Pod Commentary'!B946='Data Validation'!$B$5,"No",'Pod Commentary'!B946='Data Validation'!$B$6,"No",'Pod Commentary'!B946='Data Validation'!$B$7,"No",'Pod Commentary'!B946='Data Validation'!$B$8,"Yes",'Pod Commentary'!B946='Data Validation'!$B$9,"No",'Pod Commentary'!B946='Data Validation'!$B$10,"No",'Pod Commentary'!B946='Data Validation'!$B$11,"No"),"-")</f>
        <v>-</v>
      </c>
      <c r="L946" s="2" t="str" cm="1">
        <f t="array" ref="L946">IFERROR(_xlfn.IFS(B946='Data Validation'!$B$6,"Yes",B946='Data Validation'!$B$7,"Yes"),"-")</f>
        <v>-</v>
      </c>
      <c r="R946" s="11" t="str">
        <f t="shared" si="189"/>
        <v>-</v>
      </c>
      <c r="S946" s="11" t="str">
        <f t="shared" si="190"/>
        <v>-</v>
      </c>
      <c r="T946" s="11" t="str">
        <f t="shared" si="191"/>
        <v>-</v>
      </c>
      <c r="U946" s="11" t="str">
        <f t="shared" si="192"/>
        <v>-</v>
      </c>
      <c r="V946" s="11" t="str">
        <f t="shared" si="193"/>
        <v>-</v>
      </c>
      <c r="W946" s="11" t="str">
        <f t="shared" si="198"/>
        <v>-</v>
      </c>
      <c r="X946" s="11" t="str">
        <f t="shared" si="199"/>
        <v>-</v>
      </c>
      <c r="Y946" s="11" t="str" cm="1">
        <f t="array" ref="Y946">IFERROR(_xlfn.IFS(B946=$U$1,"2",B946=$V$1,"2",J946="Yes","1")*1,"-")</f>
        <v>-</v>
      </c>
      <c r="Z946" s="11" t="str">
        <f t="shared" si="200"/>
        <v>-</v>
      </c>
      <c r="AA946" s="11" t="str">
        <f t="shared" si="201"/>
        <v>-</v>
      </c>
      <c r="AB946" s="2" t="str">
        <f t="shared" si="194"/>
        <v>-</v>
      </c>
      <c r="AC946" s="11" t="str">
        <f t="shared" si="195"/>
        <v>-</v>
      </c>
      <c r="AD946" s="11" t="str">
        <f t="shared" si="196"/>
        <v>-</v>
      </c>
      <c r="AE946" s="11" t="str">
        <f t="shared" si="197"/>
        <v>-</v>
      </c>
    </row>
    <row r="947" spans="10:31" x14ac:dyDescent="0.35">
      <c r="J947" s="2" t="str" cm="1">
        <f t="array" ref="J947">IFERROR(_xlfn.IFS('Pod Commentary'!B947='Data Validation'!$B$3,"No",'Pod Commentary'!B947='Data Validation'!$B$4,"Yes",'Pod Commentary'!B947='Data Validation'!$B$5,"Yes",'Pod Commentary'!B947='Data Validation'!$B$6,"Yes",'Pod Commentary'!B947='Data Validation'!$B$7,"Yes",'Pod Commentary'!B947='Data Validation'!$B$8,"No",'Pod Commentary'!B947='Data Validation'!$B$9,"Yes",'Pod Commentary'!B947='Data Validation'!$B$10,"Yes",'Pod Commentary'!B947='Data Validation'!$B$11,"-"),"-")</f>
        <v>-</v>
      </c>
      <c r="K947" s="2" t="str" cm="1">
        <f t="array" ref="K947">IFERROR(_xlfn.IFS(D947="Garage","No",B947='Data Validation'!$B$3,"Yes",'Pod Commentary'!B947='Data Validation'!$B$4,"No",'Pod Commentary'!B947='Data Validation'!$B$5,"No",'Pod Commentary'!B947='Data Validation'!$B$6,"No",'Pod Commentary'!B947='Data Validation'!$B$7,"No",'Pod Commentary'!B947='Data Validation'!$B$8,"Yes",'Pod Commentary'!B947='Data Validation'!$B$9,"No",'Pod Commentary'!B947='Data Validation'!$B$10,"No",'Pod Commentary'!B947='Data Validation'!$B$11,"No"),"-")</f>
        <v>-</v>
      </c>
      <c r="L947" s="2" t="str" cm="1">
        <f t="array" ref="L947">IFERROR(_xlfn.IFS(B947='Data Validation'!$B$6,"Yes",B947='Data Validation'!$B$7,"Yes"),"-")</f>
        <v>-</v>
      </c>
      <c r="R947" s="11" t="str">
        <f t="shared" si="189"/>
        <v>-</v>
      </c>
      <c r="S947" s="11" t="str">
        <f t="shared" si="190"/>
        <v>-</v>
      </c>
      <c r="T947" s="11" t="str">
        <f t="shared" si="191"/>
        <v>-</v>
      </c>
      <c r="U947" s="11" t="str">
        <f t="shared" si="192"/>
        <v>-</v>
      </c>
      <c r="V947" s="11" t="str">
        <f t="shared" si="193"/>
        <v>-</v>
      </c>
      <c r="W947" s="11" t="str">
        <f t="shared" si="198"/>
        <v>-</v>
      </c>
      <c r="X947" s="11" t="str">
        <f t="shared" si="199"/>
        <v>-</v>
      </c>
      <c r="Y947" s="11" t="str" cm="1">
        <f t="array" ref="Y947">IFERROR(_xlfn.IFS(B947=$U$1,"2",B947=$V$1,"2",J947="Yes","1")*1,"-")</f>
        <v>-</v>
      </c>
      <c r="Z947" s="11" t="str">
        <f t="shared" si="200"/>
        <v>-</v>
      </c>
      <c r="AA947" s="11" t="str">
        <f t="shared" si="201"/>
        <v>-</v>
      </c>
      <c r="AB947" s="2" t="str">
        <f t="shared" si="194"/>
        <v>-</v>
      </c>
      <c r="AC947" s="11" t="str">
        <f t="shared" si="195"/>
        <v>-</v>
      </c>
      <c r="AD947" s="11" t="str">
        <f t="shared" si="196"/>
        <v>-</v>
      </c>
      <c r="AE947" s="11" t="str">
        <f t="shared" si="197"/>
        <v>-</v>
      </c>
    </row>
    <row r="948" spans="10:31" x14ac:dyDescent="0.35">
      <c r="J948" s="2" t="str" cm="1">
        <f t="array" ref="J948">IFERROR(_xlfn.IFS('Pod Commentary'!B948='Data Validation'!$B$3,"No",'Pod Commentary'!B948='Data Validation'!$B$4,"Yes",'Pod Commentary'!B948='Data Validation'!$B$5,"Yes",'Pod Commentary'!B948='Data Validation'!$B$6,"Yes",'Pod Commentary'!B948='Data Validation'!$B$7,"Yes",'Pod Commentary'!B948='Data Validation'!$B$8,"No",'Pod Commentary'!B948='Data Validation'!$B$9,"Yes",'Pod Commentary'!B948='Data Validation'!$B$10,"Yes",'Pod Commentary'!B948='Data Validation'!$B$11,"-"),"-")</f>
        <v>-</v>
      </c>
      <c r="K948" s="2" t="str" cm="1">
        <f t="array" ref="K948">IFERROR(_xlfn.IFS(D948="Garage","No",B948='Data Validation'!$B$3,"Yes",'Pod Commentary'!B948='Data Validation'!$B$4,"No",'Pod Commentary'!B948='Data Validation'!$B$5,"No",'Pod Commentary'!B948='Data Validation'!$B$6,"No",'Pod Commentary'!B948='Data Validation'!$B$7,"No",'Pod Commentary'!B948='Data Validation'!$B$8,"Yes",'Pod Commentary'!B948='Data Validation'!$B$9,"No",'Pod Commentary'!B948='Data Validation'!$B$10,"No",'Pod Commentary'!B948='Data Validation'!$B$11,"No"),"-")</f>
        <v>-</v>
      </c>
      <c r="L948" s="2" t="str" cm="1">
        <f t="array" ref="L948">IFERROR(_xlfn.IFS(B948='Data Validation'!$B$6,"Yes",B948='Data Validation'!$B$7,"Yes"),"-")</f>
        <v>-</v>
      </c>
      <c r="R948" s="11" t="str">
        <f t="shared" si="189"/>
        <v>-</v>
      </c>
      <c r="S948" s="11" t="str">
        <f t="shared" si="190"/>
        <v>-</v>
      </c>
      <c r="T948" s="11" t="str">
        <f t="shared" si="191"/>
        <v>-</v>
      </c>
      <c r="U948" s="11" t="str">
        <f t="shared" si="192"/>
        <v>-</v>
      </c>
      <c r="V948" s="11" t="str">
        <f t="shared" si="193"/>
        <v>-</v>
      </c>
      <c r="W948" s="11" t="str">
        <f t="shared" si="198"/>
        <v>-</v>
      </c>
      <c r="X948" s="11" t="str">
        <f t="shared" si="199"/>
        <v>-</v>
      </c>
      <c r="Y948" s="11" t="str" cm="1">
        <f t="array" ref="Y948">IFERROR(_xlfn.IFS(B948=$U$1,"2",B948=$V$1,"2",J948="Yes","1")*1,"-")</f>
        <v>-</v>
      </c>
      <c r="Z948" s="11" t="str">
        <f t="shared" si="200"/>
        <v>-</v>
      </c>
      <c r="AA948" s="11" t="str">
        <f t="shared" si="201"/>
        <v>-</v>
      </c>
      <c r="AB948" s="2" t="str">
        <f t="shared" si="194"/>
        <v>-</v>
      </c>
      <c r="AC948" s="11" t="str">
        <f t="shared" si="195"/>
        <v>-</v>
      </c>
      <c r="AD948" s="11" t="str">
        <f t="shared" si="196"/>
        <v>-</v>
      </c>
      <c r="AE948" s="11" t="str">
        <f t="shared" si="197"/>
        <v>-</v>
      </c>
    </row>
    <row r="949" spans="10:31" x14ac:dyDescent="0.35">
      <c r="J949" s="2" t="str" cm="1">
        <f t="array" ref="J949">IFERROR(_xlfn.IFS('Pod Commentary'!B949='Data Validation'!$B$3,"No",'Pod Commentary'!B949='Data Validation'!$B$4,"Yes",'Pod Commentary'!B949='Data Validation'!$B$5,"Yes",'Pod Commentary'!B949='Data Validation'!$B$6,"Yes",'Pod Commentary'!B949='Data Validation'!$B$7,"Yes",'Pod Commentary'!B949='Data Validation'!$B$8,"No",'Pod Commentary'!B949='Data Validation'!$B$9,"Yes",'Pod Commentary'!B949='Data Validation'!$B$10,"Yes",'Pod Commentary'!B949='Data Validation'!$B$11,"-"),"-")</f>
        <v>-</v>
      </c>
      <c r="K949" s="2" t="str" cm="1">
        <f t="array" ref="K949">IFERROR(_xlfn.IFS(D949="Garage","No",B949='Data Validation'!$B$3,"Yes",'Pod Commentary'!B949='Data Validation'!$B$4,"No",'Pod Commentary'!B949='Data Validation'!$B$5,"No",'Pod Commentary'!B949='Data Validation'!$B$6,"No",'Pod Commentary'!B949='Data Validation'!$B$7,"No",'Pod Commentary'!B949='Data Validation'!$B$8,"Yes",'Pod Commentary'!B949='Data Validation'!$B$9,"No",'Pod Commentary'!B949='Data Validation'!$B$10,"No",'Pod Commentary'!B949='Data Validation'!$B$11,"No"),"-")</f>
        <v>-</v>
      </c>
      <c r="L949" s="2" t="str" cm="1">
        <f t="array" ref="L949">IFERROR(_xlfn.IFS(B949='Data Validation'!$B$6,"Yes",B949='Data Validation'!$B$7,"Yes"),"-")</f>
        <v>-</v>
      </c>
      <c r="R949" s="11" t="str">
        <f t="shared" si="189"/>
        <v>-</v>
      </c>
      <c r="S949" s="11" t="str">
        <f t="shared" si="190"/>
        <v>-</v>
      </c>
      <c r="T949" s="11" t="str">
        <f t="shared" si="191"/>
        <v>-</v>
      </c>
      <c r="U949" s="11" t="str">
        <f t="shared" si="192"/>
        <v>-</v>
      </c>
      <c r="V949" s="11" t="str">
        <f t="shared" si="193"/>
        <v>-</v>
      </c>
      <c r="W949" s="11" t="str">
        <f t="shared" si="198"/>
        <v>-</v>
      </c>
      <c r="X949" s="11" t="str">
        <f t="shared" si="199"/>
        <v>-</v>
      </c>
      <c r="Y949" s="11" t="str" cm="1">
        <f t="array" ref="Y949">IFERROR(_xlfn.IFS(B949=$U$1,"2",B949=$V$1,"2",J949="Yes","1")*1,"-")</f>
        <v>-</v>
      </c>
      <c r="Z949" s="11" t="str">
        <f t="shared" si="200"/>
        <v>-</v>
      </c>
      <c r="AA949" s="11" t="str">
        <f t="shared" si="201"/>
        <v>-</v>
      </c>
      <c r="AB949" s="2" t="str">
        <f t="shared" si="194"/>
        <v>-</v>
      </c>
      <c r="AC949" s="11" t="str">
        <f t="shared" si="195"/>
        <v>-</v>
      </c>
      <c r="AD949" s="11" t="str">
        <f t="shared" si="196"/>
        <v>-</v>
      </c>
      <c r="AE949" s="11" t="str">
        <f t="shared" si="197"/>
        <v>-</v>
      </c>
    </row>
    <row r="950" spans="10:31" x14ac:dyDescent="0.35">
      <c r="J950" s="2" t="str" cm="1">
        <f t="array" ref="J950">IFERROR(_xlfn.IFS('Pod Commentary'!B950='Data Validation'!$B$3,"No",'Pod Commentary'!B950='Data Validation'!$B$4,"Yes",'Pod Commentary'!B950='Data Validation'!$B$5,"Yes",'Pod Commentary'!B950='Data Validation'!$B$6,"Yes",'Pod Commentary'!B950='Data Validation'!$B$7,"Yes",'Pod Commentary'!B950='Data Validation'!$B$8,"No",'Pod Commentary'!B950='Data Validation'!$B$9,"Yes",'Pod Commentary'!B950='Data Validation'!$B$10,"Yes",'Pod Commentary'!B950='Data Validation'!$B$11,"-"),"-")</f>
        <v>-</v>
      </c>
      <c r="K950" s="2" t="str" cm="1">
        <f t="array" ref="K950">IFERROR(_xlfn.IFS(D950="Garage","No",B950='Data Validation'!$B$3,"Yes",'Pod Commentary'!B950='Data Validation'!$B$4,"No",'Pod Commentary'!B950='Data Validation'!$B$5,"No",'Pod Commentary'!B950='Data Validation'!$B$6,"No",'Pod Commentary'!B950='Data Validation'!$B$7,"No",'Pod Commentary'!B950='Data Validation'!$B$8,"Yes",'Pod Commentary'!B950='Data Validation'!$B$9,"No",'Pod Commentary'!B950='Data Validation'!$B$10,"No",'Pod Commentary'!B950='Data Validation'!$B$11,"No"),"-")</f>
        <v>-</v>
      </c>
      <c r="L950" s="2" t="str" cm="1">
        <f t="array" ref="L950">IFERROR(_xlfn.IFS(B950='Data Validation'!$B$6,"Yes",B950='Data Validation'!$B$7,"Yes"),"-")</f>
        <v>-</v>
      </c>
      <c r="R950" s="11" t="str">
        <f t="shared" si="189"/>
        <v>-</v>
      </c>
      <c r="S950" s="11" t="str">
        <f t="shared" si="190"/>
        <v>-</v>
      </c>
      <c r="T950" s="11" t="str">
        <f t="shared" si="191"/>
        <v>-</v>
      </c>
      <c r="U950" s="11" t="str">
        <f t="shared" si="192"/>
        <v>-</v>
      </c>
      <c r="V950" s="11" t="str">
        <f t="shared" si="193"/>
        <v>-</v>
      </c>
      <c r="W950" s="11" t="str">
        <f t="shared" si="198"/>
        <v>-</v>
      </c>
      <c r="X950" s="11" t="str">
        <f t="shared" si="199"/>
        <v>-</v>
      </c>
      <c r="Y950" s="11" t="str" cm="1">
        <f t="array" ref="Y950">IFERROR(_xlfn.IFS(B950=$U$1,"2",B950=$V$1,"2",J950="Yes","1")*1,"-")</f>
        <v>-</v>
      </c>
      <c r="Z950" s="11" t="str">
        <f t="shared" si="200"/>
        <v>-</v>
      </c>
      <c r="AA950" s="11" t="str">
        <f t="shared" si="201"/>
        <v>-</v>
      </c>
      <c r="AB950" s="2" t="str">
        <f t="shared" si="194"/>
        <v>-</v>
      </c>
      <c r="AC950" s="11" t="str">
        <f t="shared" si="195"/>
        <v>-</v>
      </c>
      <c r="AD950" s="11" t="str">
        <f t="shared" si="196"/>
        <v>-</v>
      </c>
      <c r="AE950" s="11" t="str">
        <f t="shared" si="197"/>
        <v>-</v>
      </c>
    </row>
    <row r="951" spans="10:31" x14ac:dyDescent="0.35">
      <c r="J951" s="2" t="str" cm="1">
        <f t="array" ref="J951">IFERROR(_xlfn.IFS('Pod Commentary'!B951='Data Validation'!$B$3,"No",'Pod Commentary'!B951='Data Validation'!$B$4,"Yes",'Pod Commentary'!B951='Data Validation'!$B$5,"Yes",'Pod Commentary'!B951='Data Validation'!$B$6,"Yes",'Pod Commentary'!B951='Data Validation'!$B$7,"Yes",'Pod Commentary'!B951='Data Validation'!$B$8,"No",'Pod Commentary'!B951='Data Validation'!$B$9,"Yes",'Pod Commentary'!B951='Data Validation'!$B$10,"Yes",'Pod Commentary'!B951='Data Validation'!$B$11,"-"),"-")</f>
        <v>-</v>
      </c>
      <c r="K951" s="2" t="str" cm="1">
        <f t="array" ref="K951">IFERROR(_xlfn.IFS(D951="Garage","No",B951='Data Validation'!$B$3,"Yes",'Pod Commentary'!B951='Data Validation'!$B$4,"No",'Pod Commentary'!B951='Data Validation'!$B$5,"No",'Pod Commentary'!B951='Data Validation'!$B$6,"No",'Pod Commentary'!B951='Data Validation'!$B$7,"No",'Pod Commentary'!B951='Data Validation'!$B$8,"Yes",'Pod Commentary'!B951='Data Validation'!$B$9,"No",'Pod Commentary'!B951='Data Validation'!$B$10,"No",'Pod Commentary'!B951='Data Validation'!$B$11,"No"),"-")</f>
        <v>-</v>
      </c>
      <c r="L951" s="2" t="str" cm="1">
        <f t="array" ref="L951">IFERROR(_xlfn.IFS(B951='Data Validation'!$B$6,"Yes",B951='Data Validation'!$B$7,"Yes"),"-")</f>
        <v>-</v>
      </c>
      <c r="R951" s="11" t="str">
        <f t="shared" si="189"/>
        <v>-</v>
      </c>
      <c r="S951" s="11" t="str">
        <f t="shared" si="190"/>
        <v>-</v>
      </c>
      <c r="T951" s="11" t="str">
        <f t="shared" si="191"/>
        <v>-</v>
      </c>
      <c r="U951" s="11" t="str">
        <f t="shared" si="192"/>
        <v>-</v>
      </c>
      <c r="V951" s="11" t="str">
        <f t="shared" si="193"/>
        <v>-</v>
      </c>
      <c r="W951" s="11" t="str">
        <f t="shared" si="198"/>
        <v>-</v>
      </c>
      <c r="X951" s="11" t="str">
        <f t="shared" si="199"/>
        <v>-</v>
      </c>
      <c r="Y951" s="11" t="str" cm="1">
        <f t="array" ref="Y951">IFERROR(_xlfn.IFS(B951=$U$1,"2",B951=$V$1,"2",J951="Yes","1")*1,"-")</f>
        <v>-</v>
      </c>
      <c r="Z951" s="11" t="str">
        <f t="shared" si="200"/>
        <v>-</v>
      </c>
      <c r="AA951" s="11" t="str">
        <f t="shared" si="201"/>
        <v>-</v>
      </c>
      <c r="AB951" s="2" t="str">
        <f t="shared" si="194"/>
        <v>-</v>
      </c>
      <c r="AC951" s="11" t="str">
        <f t="shared" si="195"/>
        <v>-</v>
      </c>
      <c r="AD951" s="11" t="str">
        <f t="shared" si="196"/>
        <v>-</v>
      </c>
      <c r="AE951" s="11" t="str">
        <f t="shared" si="197"/>
        <v>-</v>
      </c>
    </row>
    <row r="952" spans="10:31" x14ac:dyDescent="0.35">
      <c r="J952" s="2" t="str" cm="1">
        <f t="array" ref="J952">IFERROR(_xlfn.IFS('Pod Commentary'!B952='Data Validation'!$B$3,"No",'Pod Commentary'!B952='Data Validation'!$B$4,"Yes",'Pod Commentary'!B952='Data Validation'!$B$5,"Yes",'Pod Commentary'!B952='Data Validation'!$B$6,"Yes",'Pod Commentary'!B952='Data Validation'!$B$7,"Yes",'Pod Commentary'!B952='Data Validation'!$B$8,"No",'Pod Commentary'!B952='Data Validation'!$B$9,"Yes",'Pod Commentary'!B952='Data Validation'!$B$10,"Yes",'Pod Commentary'!B952='Data Validation'!$B$11,"-"),"-")</f>
        <v>-</v>
      </c>
      <c r="K952" s="2" t="str" cm="1">
        <f t="array" ref="K952">IFERROR(_xlfn.IFS(D952="Garage","No",B952='Data Validation'!$B$3,"Yes",'Pod Commentary'!B952='Data Validation'!$B$4,"No",'Pod Commentary'!B952='Data Validation'!$B$5,"No",'Pod Commentary'!B952='Data Validation'!$B$6,"No",'Pod Commentary'!B952='Data Validation'!$B$7,"No",'Pod Commentary'!B952='Data Validation'!$B$8,"Yes",'Pod Commentary'!B952='Data Validation'!$B$9,"No",'Pod Commentary'!B952='Data Validation'!$B$10,"No",'Pod Commentary'!B952='Data Validation'!$B$11,"No"),"-")</f>
        <v>-</v>
      </c>
      <c r="L952" s="2" t="str" cm="1">
        <f t="array" ref="L952">IFERROR(_xlfn.IFS(B952='Data Validation'!$B$6,"Yes",B952='Data Validation'!$B$7,"Yes"),"-")</f>
        <v>-</v>
      </c>
      <c r="R952" s="11" t="str">
        <f t="shared" si="189"/>
        <v>-</v>
      </c>
      <c r="S952" s="11" t="str">
        <f t="shared" si="190"/>
        <v>-</v>
      </c>
      <c r="T952" s="11" t="str">
        <f t="shared" si="191"/>
        <v>-</v>
      </c>
      <c r="U952" s="11" t="str">
        <f t="shared" si="192"/>
        <v>-</v>
      </c>
      <c r="V952" s="11" t="str">
        <f t="shared" si="193"/>
        <v>-</v>
      </c>
      <c r="W952" s="11" t="str">
        <f t="shared" si="198"/>
        <v>-</v>
      </c>
      <c r="X952" s="11" t="str">
        <f t="shared" si="199"/>
        <v>-</v>
      </c>
      <c r="Y952" s="11" t="str" cm="1">
        <f t="array" ref="Y952">IFERROR(_xlfn.IFS(B952=$U$1,"2",B952=$V$1,"2",J952="Yes","1")*1,"-")</f>
        <v>-</v>
      </c>
      <c r="Z952" s="11" t="str">
        <f t="shared" si="200"/>
        <v>-</v>
      </c>
      <c r="AA952" s="11" t="str">
        <f t="shared" si="201"/>
        <v>-</v>
      </c>
      <c r="AB952" s="2" t="str">
        <f t="shared" si="194"/>
        <v>-</v>
      </c>
      <c r="AC952" s="11" t="str">
        <f t="shared" si="195"/>
        <v>-</v>
      </c>
      <c r="AD952" s="11" t="str">
        <f t="shared" si="196"/>
        <v>-</v>
      </c>
      <c r="AE952" s="11" t="str">
        <f t="shared" si="197"/>
        <v>-</v>
      </c>
    </row>
    <row r="953" spans="10:31" x14ac:dyDescent="0.35">
      <c r="J953" s="2" t="str" cm="1">
        <f t="array" ref="J953">IFERROR(_xlfn.IFS('Pod Commentary'!B953='Data Validation'!$B$3,"No",'Pod Commentary'!B953='Data Validation'!$B$4,"Yes",'Pod Commentary'!B953='Data Validation'!$B$5,"Yes",'Pod Commentary'!B953='Data Validation'!$B$6,"Yes",'Pod Commentary'!B953='Data Validation'!$B$7,"Yes",'Pod Commentary'!B953='Data Validation'!$B$8,"No",'Pod Commentary'!B953='Data Validation'!$B$9,"Yes",'Pod Commentary'!B953='Data Validation'!$B$10,"Yes",'Pod Commentary'!B953='Data Validation'!$B$11,"-"),"-")</f>
        <v>-</v>
      </c>
      <c r="K953" s="2" t="str" cm="1">
        <f t="array" ref="K953">IFERROR(_xlfn.IFS(D953="Garage","No",B953='Data Validation'!$B$3,"Yes",'Pod Commentary'!B953='Data Validation'!$B$4,"No",'Pod Commentary'!B953='Data Validation'!$B$5,"No",'Pod Commentary'!B953='Data Validation'!$B$6,"No",'Pod Commentary'!B953='Data Validation'!$B$7,"No",'Pod Commentary'!B953='Data Validation'!$B$8,"Yes",'Pod Commentary'!B953='Data Validation'!$B$9,"No",'Pod Commentary'!B953='Data Validation'!$B$10,"No",'Pod Commentary'!B953='Data Validation'!$B$11,"No"),"-")</f>
        <v>-</v>
      </c>
      <c r="L953" s="2" t="str" cm="1">
        <f t="array" ref="L953">IFERROR(_xlfn.IFS(B953='Data Validation'!$B$6,"Yes",B953='Data Validation'!$B$7,"Yes"),"-")</f>
        <v>-</v>
      </c>
      <c r="R953" s="11" t="str">
        <f t="shared" si="189"/>
        <v>-</v>
      </c>
      <c r="S953" s="11" t="str">
        <f t="shared" si="190"/>
        <v>-</v>
      </c>
      <c r="T953" s="11" t="str">
        <f t="shared" si="191"/>
        <v>-</v>
      </c>
      <c r="U953" s="11" t="str">
        <f t="shared" si="192"/>
        <v>-</v>
      </c>
      <c r="V953" s="11" t="str">
        <f t="shared" si="193"/>
        <v>-</v>
      </c>
      <c r="W953" s="11" t="str">
        <f t="shared" si="198"/>
        <v>-</v>
      </c>
      <c r="X953" s="11" t="str">
        <f t="shared" si="199"/>
        <v>-</v>
      </c>
      <c r="Y953" s="11" t="str" cm="1">
        <f t="array" ref="Y953">IFERROR(_xlfn.IFS(B953=$U$1,"2",B953=$V$1,"2",J953="Yes","1")*1,"-")</f>
        <v>-</v>
      </c>
      <c r="Z953" s="11" t="str">
        <f t="shared" si="200"/>
        <v>-</v>
      </c>
      <c r="AA953" s="11" t="str">
        <f t="shared" si="201"/>
        <v>-</v>
      </c>
      <c r="AB953" s="2" t="str">
        <f t="shared" si="194"/>
        <v>-</v>
      </c>
      <c r="AC953" s="11" t="str">
        <f t="shared" si="195"/>
        <v>-</v>
      </c>
      <c r="AD953" s="11" t="str">
        <f t="shared" si="196"/>
        <v>-</v>
      </c>
      <c r="AE953" s="11" t="str">
        <f t="shared" si="197"/>
        <v>-</v>
      </c>
    </row>
    <row r="954" spans="10:31" x14ac:dyDescent="0.35">
      <c r="J954" s="2" t="str" cm="1">
        <f t="array" ref="J954">IFERROR(_xlfn.IFS('Pod Commentary'!B954='Data Validation'!$B$3,"No",'Pod Commentary'!B954='Data Validation'!$B$4,"Yes",'Pod Commentary'!B954='Data Validation'!$B$5,"Yes",'Pod Commentary'!B954='Data Validation'!$B$6,"Yes",'Pod Commentary'!B954='Data Validation'!$B$7,"Yes",'Pod Commentary'!B954='Data Validation'!$B$8,"No",'Pod Commentary'!B954='Data Validation'!$B$9,"Yes",'Pod Commentary'!B954='Data Validation'!$B$10,"Yes",'Pod Commentary'!B954='Data Validation'!$B$11,"-"),"-")</f>
        <v>-</v>
      </c>
      <c r="K954" s="2" t="str" cm="1">
        <f t="array" ref="K954">IFERROR(_xlfn.IFS(D954="Garage","No",B954='Data Validation'!$B$3,"Yes",'Pod Commentary'!B954='Data Validation'!$B$4,"No",'Pod Commentary'!B954='Data Validation'!$B$5,"No",'Pod Commentary'!B954='Data Validation'!$B$6,"No",'Pod Commentary'!B954='Data Validation'!$B$7,"No",'Pod Commentary'!B954='Data Validation'!$B$8,"Yes",'Pod Commentary'!B954='Data Validation'!$B$9,"No",'Pod Commentary'!B954='Data Validation'!$B$10,"No",'Pod Commentary'!B954='Data Validation'!$B$11,"No"),"-")</f>
        <v>-</v>
      </c>
      <c r="L954" s="2" t="str" cm="1">
        <f t="array" ref="L954">IFERROR(_xlfn.IFS(B954='Data Validation'!$B$6,"Yes",B954='Data Validation'!$B$7,"Yes"),"-")</f>
        <v>-</v>
      </c>
      <c r="R954" s="11" t="str">
        <f t="shared" si="189"/>
        <v>-</v>
      </c>
      <c r="S954" s="11" t="str">
        <f t="shared" si="190"/>
        <v>-</v>
      </c>
      <c r="T954" s="11" t="str">
        <f t="shared" si="191"/>
        <v>-</v>
      </c>
      <c r="U954" s="11" t="str">
        <f t="shared" si="192"/>
        <v>-</v>
      </c>
      <c r="V954" s="11" t="str">
        <f t="shared" si="193"/>
        <v>-</v>
      </c>
      <c r="W954" s="11" t="str">
        <f t="shared" si="198"/>
        <v>-</v>
      </c>
      <c r="X954" s="11" t="str">
        <f t="shared" si="199"/>
        <v>-</v>
      </c>
      <c r="Y954" s="11" t="str" cm="1">
        <f t="array" ref="Y954">IFERROR(_xlfn.IFS(B954=$U$1,"2",B954=$V$1,"2",J954="Yes","1")*1,"-")</f>
        <v>-</v>
      </c>
      <c r="Z954" s="11" t="str">
        <f t="shared" si="200"/>
        <v>-</v>
      </c>
      <c r="AA954" s="11" t="str">
        <f t="shared" si="201"/>
        <v>-</v>
      </c>
      <c r="AB954" s="2" t="str">
        <f t="shared" si="194"/>
        <v>-</v>
      </c>
      <c r="AC954" s="11" t="str">
        <f t="shared" si="195"/>
        <v>-</v>
      </c>
      <c r="AD954" s="11" t="str">
        <f t="shared" si="196"/>
        <v>-</v>
      </c>
      <c r="AE954" s="11" t="str">
        <f t="shared" si="197"/>
        <v>-</v>
      </c>
    </row>
    <row r="955" spans="10:31" x14ac:dyDescent="0.35">
      <c r="J955" s="2" t="str" cm="1">
        <f t="array" ref="J955">IFERROR(_xlfn.IFS('Pod Commentary'!B955='Data Validation'!$B$3,"No",'Pod Commentary'!B955='Data Validation'!$B$4,"Yes",'Pod Commentary'!B955='Data Validation'!$B$5,"Yes",'Pod Commentary'!B955='Data Validation'!$B$6,"Yes",'Pod Commentary'!B955='Data Validation'!$B$7,"Yes",'Pod Commentary'!B955='Data Validation'!$B$8,"No",'Pod Commentary'!B955='Data Validation'!$B$9,"Yes",'Pod Commentary'!B955='Data Validation'!$B$10,"Yes",'Pod Commentary'!B955='Data Validation'!$B$11,"-"),"-")</f>
        <v>-</v>
      </c>
      <c r="K955" s="2" t="str" cm="1">
        <f t="array" ref="K955">IFERROR(_xlfn.IFS(D955="Garage","No",B955='Data Validation'!$B$3,"Yes",'Pod Commentary'!B955='Data Validation'!$B$4,"No",'Pod Commentary'!B955='Data Validation'!$B$5,"No",'Pod Commentary'!B955='Data Validation'!$B$6,"No",'Pod Commentary'!B955='Data Validation'!$B$7,"No",'Pod Commentary'!B955='Data Validation'!$B$8,"Yes",'Pod Commentary'!B955='Data Validation'!$B$9,"No",'Pod Commentary'!B955='Data Validation'!$B$10,"No",'Pod Commentary'!B955='Data Validation'!$B$11,"No"),"-")</f>
        <v>-</v>
      </c>
      <c r="L955" s="2" t="str" cm="1">
        <f t="array" ref="L955">IFERROR(_xlfn.IFS(B955='Data Validation'!$B$6,"Yes",B955='Data Validation'!$B$7,"Yes"),"-")</f>
        <v>-</v>
      </c>
      <c r="R955" s="11" t="str">
        <f t="shared" si="189"/>
        <v>-</v>
      </c>
      <c r="S955" s="11" t="str">
        <f t="shared" si="190"/>
        <v>-</v>
      </c>
      <c r="T955" s="11" t="str">
        <f t="shared" si="191"/>
        <v>-</v>
      </c>
      <c r="U955" s="11" t="str">
        <f t="shared" si="192"/>
        <v>-</v>
      </c>
      <c r="V955" s="11" t="str">
        <f t="shared" si="193"/>
        <v>-</v>
      </c>
      <c r="W955" s="11" t="str">
        <f t="shared" si="198"/>
        <v>-</v>
      </c>
      <c r="X955" s="11" t="str">
        <f t="shared" si="199"/>
        <v>-</v>
      </c>
      <c r="Y955" s="11" t="str" cm="1">
        <f t="array" ref="Y955">IFERROR(_xlfn.IFS(B955=$U$1,"2",B955=$V$1,"2",J955="Yes","1")*1,"-")</f>
        <v>-</v>
      </c>
      <c r="Z955" s="11" t="str">
        <f t="shared" si="200"/>
        <v>-</v>
      </c>
      <c r="AA955" s="11" t="str">
        <f t="shared" si="201"/>
        <v>-</v>
      </c>
      <c r="AB955" s="2" t="str">
        <f t="shared" si="194"/>
        <v>-</v>
      </c>
      <c r="AC955" s="11" t="str">
        <f t="shared" si="195"/>
        <v>-</v>
      </c>
      <c r="AD955" s="11" t="str">
        <f t="shared" si="196"/>
        <v>-</v>
      </c>
      <c r="AE955" s="11" t="str">
        <f t="shared" si="197"/>
        <v>-</v>
      </c>
    </row>
    <row r="956" spans="10:31" x14ac:dyDescent="0.35">
      <c r="J956" s="2" t="str" cm="1">
        <f t="array" ref="J956">IFERROR(_xlfn.IFS('Pod Commentary'!B956='Data Validation'!$B$3,"No",'Pod Commentary'!B956='Data Validation'!$B$4,"Yes",'Pod Commentary'!B956='Data Validation'!$B$5,"Yes",'Pod Commentary'!B956='Data Validation'!$B$6,"Yes",'Pod Commentary'!B956='Data Validation'!$B$7,"Yes",'Pod Commentary'!B956='Data Validation'!$B$8,"No",'Pod Commentary'!B956='Data Validation'!$B$9,"Yes",'Pod Commentary'!B956='Data Validation'!$B$10,"Yes",'Pod Commentary'!B956='Data Validation'!$B$11,"-"),"-")</f>
        <v>-</v>
      </c>
      <c r="K956" s="2" t="str" cm="1">
        <f t="array" ref="K956">IFERROR(_xlfn.IFS(D956="Garage","No",B956='Data Validation'!$B$3,"Yes",'Pod Commentary'!B956='Data Validation'!$B$4,"No",'Pod Commentary'!B956='Data Validation'!$B$5,"No",'Pod Commentary'!B956='Data Validation'!$B$6,"No",'Pod Commentary'!B956='Data Validation'!$B$7,"No",'Pod Commentary'!B956='Data Validation'!$B$8,"Yes",'Pod Commentary'!B956='Data Validation'!$B$9,"No",'Pod Commentary'!B956='Data Validation'!$B$10,"No",'Pod Commentary'!B956='Data Validation'!$B$11,"No"),"-")</f>
        <v>-</v>
      </c>
      <c r="L956" s="2" t="str" cm="1">
        <f t="array" ref="L956">IFERROR(_xlfn.IFS(B956='Data Validation'!$B$6,"Yes",B956='Data Validation'!$B$7,"Yes"),"-")</f>
        <v>-</v>
      </c>
      <c r="R956" s="11" t="str">
        <f t="shared" si="189"/>
        <v>-</v>
      </c>
      <c r="S956" s="11" t="str">
        <f t="shared" si="190"/>
        <v>-</v>
      </c>
      <c r="T956" s="11" t="str">
        <f t="shared" si="191"/>
        <v>-</v>
      </c>
      <c r="U956" s="11" t="str">
        <f t="shared" si="192"/>
        <v>-</v>
      </c>
      <c r="V956" s="11" t="str">
        <f t="shared" si="193"/>
        <v>-</v>
      </c>
      <c r="W956" s="11" t="str">
        <f t="shared" si="198"/>
        <v>-</v>
      </c>
      <c r="X956" s="11" t="str">
        <f t="shared" si="199"/>
        <v>-</v>
      </c>
      <c r="Y956" s="11" t="str" cm="1">
        <f t="array" ref="Y956">IFERROR(_xlfn.IFS(B956=$U$1,"2",B956=$V$1,"2",J956="Yes","1")*1,"-")</f>
        <v>-</v>
      </c>
      <c r="Z956" s="11" t="str">
        <f t="shared" si="200"/>
        <v>-</v>
      </c>
      <c r="AA956" s="11" t="str">
        <f t="shared" si="201"/>
        <v>-</v>
      </c>
      <c r="AB956" s="2" t="str">
        <f t="shared" si="194"/>
        <v>-</v>
      </c>
      <c r="AC956" s="11" t="str">
        <f t="shared" si="195"/>
        <v>-</v>
      </c>
      <c r="AD956" s="11" t="str">
        <f t="shared" si="196"/>
        <v>-</v>
      </c>
      <c r="AE956" s="11" t="str">
        <f t="shared" si="197"/>
        <v>-</v>
      </c>
    </row>
    <row r="957" spans="10:31" x14ac:dyDescent="0.35">
      <c r="J957" s="2" t="str" cm="1">
        <f t="array" ref="J957">IFERROR(_xlfn.IFS('Pod Commentary'!B957='Data Validation'!$B$3,"No",'Pod Commentary'!B957='Data Validation'!$B$4,"Yes",'Pod Commentary'!B957='Data Validation'!$B$5,"Yes",'Pod Commentary'!B957='Data Validation'!$B$6,"Yes",'Pod Commentary'!B957='Data Validation'!$B$7,"Yes",'Pod Commentary'!B957='Data Validation'!$B$8,"No",'Pod Commentary'!B957='Data Validation'!$B$9,"Yes",'Pod Commentary'!B957='Data Validation'!$B$10,"Yes",'Pod Commentary'!B957='Data Validation'!$B$11,"-"),"-")</f>
        <v>-</v>
      </c>
      <c r="K957" s="2" t="str" cm="1">
        <f t="array" ref="K957">IFERROR(_xlfn.IFS(D957="Garage","No",B957='Data Validation'!$B$3,"Yes",'Pod Commentary'!B957='Data Validation'!$B$4,"No",'Pod Commentary'!B957='Data Validation'!$B$5,"No",'Pod Commentary'!B957='Data Validation'!$B$6,"No",'Pod Commentary'!B957='Data Validation'!$B$7,"No",'Pod Commentary'!B957='Data Validation'!$B$8,"Yes",'Pod Commentary'!B957='Data Validation'!$B$9,"No",'Pod Commentary'!B957='Data Validation'!$B$10,"No",'Pod Commentary'!B957='Data Validation'!$B$11,"No"),"-")</f>
        <v>-</v>
      </c>
      <c r="L957" s="2" t="str" cm="1">
        <f t="array" ref="L957">IFERROR(_xlfn.IFS(B957='Data Validation'!$B$6,"Yes",B957='Data Validation'!$B$7,"Yes"),"-")</f>
        <v>-</v>
      </c>
      <c r="R957" s="11" t="str">
        <f t="shared" si="189"/>
        <v>-</v>
      </c>
      <c r="S957" s="11" t="str">
        <f t="shared" si="190"/>
        <v>-</v>
      </c>
      <c r="T957" s="11" t="str">
        <f t="shared" si="191"/>
        <v>-</v>
      </c>
      <c r="U957" s="11" t="str">
        <f t="shared" si="192"/>
        <v>-</v>
      </c>
      <c r="V957" s="11" t="str">
        <f t="shared" si="193"/>
        <v>-</v>
      </c>
      <c r="W957" s="11" t="str">
        <f t="shared" si="198"/>
        <v>-</v>
      </c>
      <c r="X957" s="11" t="str">
        <f t="shared" si="199"/>
        <v>-</v>
      </c>
      <c r="Y957" s="11" t="str" cm="1">
        <f t="array" ref="Y957">IFERROR(_xlfn.IFS(B957=$U$1,"2",B957=$V$1,"2",J957="Yes","1")*1,"-")</f>
        <v>-</v>
      </c>
      <c r="Z957" s="11" t="str">
        <f t="shared" si="200"/>
        <v>-</v>
      </c>
      <c r="AA957" s="11" t="str">
        <f t="shared" si="201"/>
        <v>-</v>
      </c>
      <c r="AB957" s="2" t="str">
        <f t="shared" si="194"/>
        <v>-</v>
      </c>
      <c r="AC957" s="11" t="str">
        <f t="shared" si="195"/>
        <v>-</v>
      </c>
      <c r="AD957" s="11" t="str">
        <f t="shared" si="196"/>
        <v>-</v>
      </c>
      <c r="AE957" s="11" t="str">
        <f t="shared" si="197"/>
        <v>-</v>
      </c>
    </row>
    <row r="958" spans="10:31" x14ac:dyDescent="0.35">
      <c r="J958" s="2" t="str" cm="1">
        <f t="array" ref="J958">IFERROR(_xlfn.IFS('Pod Commentary'!B958='Data Validation'!$B$3,"No",'Pod Commentary'!B958='Data Validation'!$B$4,"Yes",'Pod Commentary'!B958='Data Validation'!$B$5,"Yes",'Pod Commentary'!B958='Data Validation'!$B$6,"Yes",'Pod Commentary'!B958='Data Validation'!$B$7,"Yes",'Pod Commentary'!B958='Data Validation'!$B$8,"No",'Pod Commentary'!B958='Data Validation'!$B$9,"Yes",'Pod Commentary'!B958='Data Validation'!$B$10,"Yes",'Pod Commentary'!B958='Data Validation'!$B$11,"-"),"-")</f>
        <v>-</v>
      </c>
      <c r="K958" s="2" t="str" cm="1">
        <f t="array" ref="K958">IFERROR(_xlfn.IFS(D958="Garage","No",B958='Data Validation'!$B$3,"Yes",'Pod Commentary'!B958='Data Validation'!$B$4,"No",'Pod Commentary'!B958='Data Validation'!$B$5,"No",'Pod Commentary'!B958='Data Validation'!$B$6,"No",'Pod Commentary'!B958='Data Validation'!$B$7,"No",'Pod Commentary'!B958='Data Validation'!$B$8,"Yes",'Pod Commentary'!B958='Data Validation'!$B$9,"No",'Pod Commentary'!B958='Data Validation'!$B$10,"No",'Pod Commentary'!B958='Data Validation'!$B$11,"No"),"-")</f>
        <v>-</v>
      </c>
      <c r="L958" s="2" t="str" cm="1">
        <f t="array" ref="L958">IFERROR(_xlfn.IFS(B958='Data Validation'!$B$6,"Yes",B958='Data Validation'!$B$7,"Yes"),"-")</f>
        <v>-</v>
      </c>
      <c r="R958" s="11" t="str">
        <f t="shared" si="189"/>
        <v>-</v>
      </c>
      <c r="S958" s="11" t="str">
        <f t="shared" si="190"/>
        <v>-</v>
      </c>
      <c r="T958" s="11" t="str">
        <f t="shared" si="191"/>
        <v>-</v>
      </c>
      <c r="U958" s="11" t="str">
        <f t="shared" si="192"/>
        <v>-</v>
      </c>
      <c r="V958" s="11" t="str">
        <f t="shared" si="193"/>
        <v>-</v>
      </c>
      <c r="W958" s="11" t="str">
        <f t="shared" si="198"/>
        <v>-</v>
      </c>
      <c r="X958" s="11" t="str">
        <f t="shared" si="199"/>
        <v>-</v>
      </c>
      <c r="Y958" s="11" t="str" cm="1">
        <f t="array" ref="Y958">IFERROR(_xlfn.IFS(B958=$U$1,"2",B958=$V$1,"2",J958="Yes","1")*1,"-")</f>
        <v>-</v>
      </c>
      <c r="Z958" s="11" t="str">
        <f t="shared" si="200"/>
        <v>-</v>
      </c>
      <c r="AA958" s="11" t="str">
        <f t="shared" si="201"/>
        <v>-</v>
      </c>
      <c r="AB958" s="2" t="str">
        <f t="shared" si="194"/>
        <v>-</v>
      </c>
      <c r="AC958" s="11" t="str">
        <f t="shared" si="195"/>
        <v>-</v>
      </c>
      <c r="AD958" s="11" t="str">
        <f t="shared" si="196"/>
        <v>-</v>
      </c>
      <c r="AE958" s="11" t="str">
        <f t="shared" si="197"/>
        <v>-</v>
      </c>
    </row>
    <row r="959" spans="10:31" x14ac:dyDescent="0.35">
      <c r="J959" s="2" t="str" cm="1">
        <f t="array" ref="J959">IFERROR(_xlfn.IFS('Pod Commentary'!B959='Data Validation'!$B$3,"No",'Pod Commentary'!B959='Data Validation'!$B$4,"Yes",'Pod Commentary'!B959='Data Validation'!$B$5,"Yes",'Pod Commentary'!B959='Data Validation'!$B$6,"Yes",'Pod Commentary'!B959='Data Validation'!$B$7,"Yes",'Pod Commentary'!B959='Data Validation'!$B$8,"No",'Pod Commentary'!B959='Data Validation'!$B$9,"Yes",'Pod Commentary'!B959='Data Validation'!$B$10,"Yes",'Pod Commentary'!B959='Data Validation'!$B$11,"-"),"-")</f>
        <v>-</v>
      </c>
      <c r="K959" s="2" t="str" cm="1">
        <f t="array" ref="K959">IFERROR(_xlfn.IFS(D959="Garage","No",B959='Data Validation'!$B$3,"Yes",'Pod Commentary'!B959='Data Validation'!$B$4,"No",'Pod Commentary'!B959='Data Validation'!$B$5,"No",'Pod Commentary'!B959='Data Validation'!$B$6,"No",'Pod Commentary'!B959='Data Validation'!$B$7,"No",'Pod Commentary'!B959='Data Validation'!$B$8,"Yes",'Pod Commentary'!B959='Data Validation'!$B$9,"No",'Pod Commentary'!B959='Data Validation'!$B$10,"No",'Pod Commentary'!B959='Data Validation'!$B$11,"No"),"-")</f>
        <v>-</v>
      </c>
      <c r="L959" s="2" t="str" cm="1">
        <f t="array" ref="L959">IFERROR(_xlfn.IFS(B959='Data Validation'!$B$6,"Yes",B959='Data Validation'!$B$7,"Yes"),"-")</f>
        <v>-</v>
      </c>
      <c r="R959" s="11" t="str">
        <f t="shared" si="189"/>
        <v>-</v>
      </c>
      <c r="S959" s="11" t="str">
        <f t="shared" si="190"/>
        <v>-</v>
      </c>
      <c r="T959" s="11" t="str">
        <f t="shared" si="191"/>
        <v>-</v>
      </c>
      <c r="U959" s="11" t="str">
        <f t="shared" si="192"/>
        <v>-</v>
      </c>
      <c r="V959" s="11" t="str">
        <f t="shared" si="193"/>
        <v>-</v>
      </c>
      <c r="W959" s="11" t="str">
        <f t="shared" si="198"/>
        <v>-</v>
      </c>
      <c r="X959" s="11" t="str">
        <f t="shared" si="199"/>
        <v>-</v>
      </c>
      <c r="Y959" s="11" t="str" cm="1">
        <f t="array" ref="Y959">IFERROR(_xlfn.IFS(B959=$U$1,"2",B959=$V$1,"2",J959="Yes","1")*1,"-")</f>
        <v>-</v>
      </c>
      <c r="Z959" s="11" t="str">
        <f t="shared" si="200"/>
        <v>-</v>
      </c>
      <c r="AA959" s="11" t="str">
        <f t="shared" si="201"/>
        <v>-</v>
      </c>
      <c r="AB959" s="2" t="str">
        <f t="shared" si="194"/>
        <v>-</v>
      </c>
      <c r="AC959" s="11" t="str">
        <f t="shared" si="195"/>
        <v>-</v>
      </c>
      <c r="AD959" s="11" t="str">
        <f t="shared" si="196"/>
        <v>-</v>
      </c>
      <c r="AE959" s="11" t="str">
        <f t="shared" si="197"/>
        <v>-</v>
      </c>
    </row>
    <row r="960" spans="10:31" x14ac:dyDescent="0.35">
      <c r="J960" s="2" t="str" cm="1">
        <f t="array" ref="J960">IFERROR(_xlfn.IFS('Pod Commentary'!B960='Data Validation'!$B$3,"No",'Pod Commentary'!B960='Data Validation'!$B$4,"Yes",'Pod Commentary'!B960='Data Validation'!$B$5,"Yes",'Pod Commentary'!B960='Data Validation'!$B$6,"Yes",'Pod Commentary'!B960='Data Validation'!$B$7,"Yes",'Pod Commentary'!B960='Data Validation'!$B$8,"No",'Pod Commentary'!B960='Data Validation'!$B$9,"Yes",'Pod Commentary'!B960='Data Validation'!$B$10,"Yes",'Pod Commentary'!B960='Data Validation'!$B$11,"-"),"-")</f>
        <v>-</v>
      </c>
      <c r="K960" s="2" t="str" cm="1">
        <f t="array" ref="K960">IFERROR(_xlfn.IFS(D960="Garage","No",B960='Data Validation'!$B$3,"Yes",'Pod Commentary'!B960='Data Validation'!$B$4,"No",'Pod Commentary'!B960='Data Validation'!$B$5,"No",'Pod Commentary'!B960='Data Validation'!$B$6,"No",'Pod Commentary'!B960='Data Validation'!$B$7,"No",'Pod Commentary'!B960='Data Validation'!$B$8,"Yes",'Pod Commentary'!B960='Data Validation'!$B$9,"No",'Pod Commentary'!B960='Data Validation'!$B$10,"No",'Pod Commentary'!B960='Data Validation'!$B$11,"No"),"-")</f>
        <v>-</v>
      </c>
      <c r="L960" s="2" t="str" cm="1">
        <f t="array" ref="L960">IFERROR(_xlfn.IFS(B960='Data Validation'!$B$6,"Yes",B960='Data Validation'!$B$7,"Yes"),"-")</f>
        <v>-</v>
      </c>
      <c r="R960" s="11" t="str">
        <f t="shared" si="189"/>
        <v>-</v>
      </c>
      <c r="S960" s="11" t="str">
        <f t="shared" si="190"/>
        <v>-</v>
      </c>
      <c r="T960" s="11" t="str">
        <f t="shared" si="191"/>
        <v>-</v>
      </c>
      <c r="U960" s="11" t="str">
        <f t="shared" si="192"/>
        <v>-</v>
      </c>
      <c r="V960" s="11" t="str">
        <f t="shared" si="193"/>
        <v>-</v>
      </c>
      <c r="W960" s="11" t="str">
        <f t="shared" si="198"/>
        <v>-</v>
      </c>
      <c r="X960" s="11" t="str">
        <f t="shared" si="199"/>
        <v>-</v>
      </c>
      <c r="Y960" s="11" t="str" cm="1">
        <f t="array" ref="Y960">IFERROR(_xlfn.IFS(B960=$U$1,"2",B960=$V$1,"2",J960="Yes","1")*1,"-")</f>
        <v>-</v>
      </c>
      <c r="Z960" s="11" t="str">
        <f t="shared" si="200"/>
        <v>-</v>
      </c>
      <c r="AA960" s="11" t="str">
        <f t="shared" si="201"/>
        <v>-</v>
      </c>
      <c r="AB960" s="2" t="str">
        <f t="shared" si="194"/>
        <v>-</v>
      </c>
      <c r="AC960" s="11" t="str">
        <f t="shared" si="195"/>
        <v>-</v>
      </c>
      <c r="AD960" s="11" t="str">
        <f t="shared" si="196"/>
        <v>-</v>
      </c>
      <c r="AE960" s="11" t="str">
        <f t="shared" si="197"/>
        <v>-</v>
      </c>
    </row>
    <row r="961" spans="10:31" x14ac:dyDescent="0.35">
      <c r="J961" s="2" t="str" cm="1">
        <f t="array" ref="J961">IFERROR(_xlfn.IFS('Pod Commentary'!B961='Data Validation'!$B$3,"No",'Pod Commentary'!B961='Data Validation'!$B$4,"Yes",'Pod Commentary'!B961='Data Validation'!$B$5,"Yes",'Pod Commentary'!B961='Data Validation'!$B$6,"Yes",'Pod Commentary'!B961='Data Validation'!$B$7,"Yes",'Pod Commentary'!B961='Data Validation'!$B$8,"No",'Pod Commentary'!B961='Data Validation'!$B$9,"Yes",'Pod Commentary'!B961='Data Validation'!$B$10,"Yes",'Pod Commentary'!B961='Data Validation'!$B$11,"-"),"-")</f>
        <v>-</v>
      </c>
      <c r="K961" s="2" t="str" cm="1">
        <f t="array" ref="K961">IFERROR(_xlfn.IFS(D961="Garage","No",B961='Data Validation'!$B$3,"Yes",'Pod Commentary'!B961='Data Validation'!$B$4,"No",'Pod Commentary'!B961='Data Validation'!$B$5,"No",'Pod Commentary'!B961='Data Validation'!$B$6,"No",'Pod Commentary'!B961='Data Validation'!$B$7,"No",'Pod Commentary'!B961='Data Validation'!$B$8,"Yes",'Pod Commentary'!B961='Data Validation'!$B$9,"No",'Pod Commentary'!B961='Data Validation'!$B$10,"No",'Pod Commentary'!B961='Data Validation'!$B$11,"No"),"-")</f>
        <v>-</v>
      </c>
      <c r="L961" s="2" t="str" cm="1">
        <f t="array" ref="L961">IFERROR(_xlfn.IFS(B961='Data Validation'!$B$6,"Yes",B961='Data Validation'!$B$7,"Yes"),"-")</f>
        <v>-</v>
      </c>
      <c r="R961" s="11" t="str">
        <f t="shared" si="189"/>
        <v>-</v>
      </c>
      <c r="S961" s="11" t="str">
        <f t="shared" si="190"/>
        <v>-</v>
      </c>
      <c r="T961" s="11" t="str">
        <f t="shared" si="191"/>
        <v>-</v>
      </c>
      <c r="U961" s="11" t="str">
        <f t="shared" si="192"/>
        <v>-</v>
      </c>
      <c r="V961" s="11" t="str">
        <f t="shared" si="193"/>
        <v>-</v>
      </c>
      <c r="W961" s="11" t="str">
        <f t="shared" si="198"/>
        <v>-</v>
      </c>
      <c r="X961" s="11" t="str">
        <f t="shared" si="199"/>
        <v>-</v>
      </c>
      <c r="Y961" s="11" t="str" cm="1">
        <f t="array" ref="Y961">IFERROR(_xlfn.IFS(B961=$U$1,"2",B961=$V$1,"2",J961="Yes","1")*1,"-")</f>
        <v>-</v>
      </c>
      <c r="Z961" s="11" t="str">
        <f t="shared" si="200"/>
        <v>-</v>
      </c>
      <c r="AA961" s="11" t="str">
        <f t="shared" si="201"/>
        <v>-</v>
      </c>
      <c r="AB961" s="2" t="str">
        <f t="shared" si="194"/>
        <v>-</v>
      </c>
      <c r="AC961" s="11" t="str">
        <f t="shared" si="195"/>
        <v>-</v>
      </c>
      <c r="AD961" s="11" t="str">
        <f t="shared" si="196"/>
        <v>-</v>
      </c>
      <c r="AE961" s="11" t="str">
        <f t="shared" si="197"/>
        <v>-</v>
      </c>
    </row>
    <row r="962" spans="10:31" x14ac:dyDescent="0.35">
      <c r="J962" s="2" t="str" cm="1">
        <f t="array" ref="J962">IFERROR(_xlfn.IFS('Pod Commentary'!B962='Data Validation'!$B$3,"No",'Pod Commentary'!B962='Data Validation'!$B$4,"Yes",'Pod Commentary'!B962='Data Validation'!$B$5,"Yes",'Pod Commentary'!B962='Data Validation'!$B$6,"Yes",'Pod Commentary'!B962='Data Validation'!$B$7,"Yes",'Pod Commentary'!B962='Data Validation'!$B$8,"No",'Pod Commentary'!B962='Data Validation'!$B$9,"Yes",'Pod Commentary'!B962='Data Validation'!$B$10,"Yes",'Pod Commentary'!B962='Data Validation'!$B$11,"-"),"-")</f>
        <v>-</v>
      </c>
      <c r="K962" s="2" t="str" cm="1">
        <f t="array" ref="K962">IFERROR(_xlfn.IFS(D962="Garage","No",B962='Data Validation'!$B$3,"Yes",'Pod Commentary'!B962='Data Validation'!$B$4,"No",'Pod Commentary'!B962='Data Validation'!$B$5,"No",'Pod Commentary'!B962='Data Validation'!$B$6,"No",'Pod Commentary'!B962='Data Validation'!$B$7,"No",'Pod Commentary'!B962='Data Validation'!$B$8,"Yes",'Pod Commentary'!B962='Data Validation'!$B$9,"No",'Pod Commentary'!B962='Data Validation'!$B$10,"No",'Pod Commentary'!B962='Data Validation'!$B$11,"No"),"-")</f>
        <v>-</v>
      </c>
      <c r="L962" s="2" t="str" cm="1">
        <f t="array" ref="L962">IFERROR(_xlfn.IFS(B962='Data Validation'!$B$6,"Yes",B962='Data Validation'!$B$7,"Yes"),"-")</f>
        <v>-</v>
      </c>
      <c r="R962" s="11" t="str">
        <f t="shared" si="189"/>
        <v>-</v>
      </c>
      <c r="S962" s="11" t="str">
        <f t="shared" si="190"/>
        <v>-</v>
      </c>
      <c r="T962" s="11" t="str">
        <f t="shared" si="191"/>
        <v>-</v>
      </c>
      <c r="U962" s="11" t="str">
        <f t="shared" si="192"/>
        <v>-</v>
      </c>
      <c r="V962" s="11" t="str">
        <f t="shared" si="193"/>
        <v>-</v>
      </c>
      <c r="W962" s="11" t="str">
        <f t="shared" si="198"/>
        <v>-</v>
      </c>
      <c r="X962" s="11" t="str">
        <f t="shared" si="199"/>
        <v>-</v>
      </c>
      <c r="Y962" s="11" t="str" cm="1">
        <f t="array" ref="Y962">IFERROR(_xlfn.IFS(B962=$U$1,"2",B962=$V$1,"2",J962="Yes","1")*1,"-")</f>
        <v>-</v>
      </c>
      <c r="Z962" s="11" t="str">
        <f t="shared" si="200"/>
        <v>-</v>
      </c>
      <c r="AA962" s="11" t="str">
        <f t="shared" si="201"/>
        <v>-</v>
      </c>
      <c r="AB962" s="2" t="str">
        <f t="shared" si="194"/>
        <v>-</v>
      </c>
      <c r="AC962" s="11" t="str">
        <f t="shared" si="195"/>
        <v>-</v>
      </c>
      <c r="AD962" s="11" t="str">
        <f t="shared" si="196"/>
        <v>-</v>
      </c>
      <c r="AE962" s="11" t="str">
        <f t="shared" si="197"/>
        <v>-</v>
      </c>
    </row>
    <row r="963" spans="10:31" x14ac:dyDescent="0.35">
      <c r="J963" s="2" t="str" cm="1">
        <f t="array" ref="J963">IFERROR(_xlfn.IFS('Pod Commentary'!B963='Data Validation'!$B$3,"No",'Pod Commentary'!B963='Data Validation'!$B$4,"Yes",'Pod Commentary'!B963='Data Validation'!$B$5,"Yes",'Pod Commentary'!B963='Data Validation'!$B$6,"Yes",'Pod Commentary'!B963='Data Validation'!$B$7,"Yes",'Pod Commentary'!B963='Data Validation'!$B$8,"No",'Pod Commentary'!B963='Data Validation'!$B$9,"Yes",'Pod Commentary'!B963='Data Validation'!$B$10,"Yes",'Pod Commentary'!B963='Data Validation'!$B$11,"-"),"-")</f>
        <v>-</v>
      </c>
      <c r="K963" s="2" t="str" cm="1">
        <f t="array" ref="K963">IFERROR(_xlfn.IFS(D963="Garage","No",B963='Data Validation'!$B$3,"Yes",'Pod Commentary'!B963='Data Validation'!$B$4,"No",'Pod Commentary'!B963='Data Validation'!$B$5,"No",'Pod Commentary'!B963='Data Validation'!$B$6,"No",'Pod Commentary'!B963='Data Validation'!$B$7,"No",'Pod Commentary'!B963='Data Validation'!$B$8,"Yes",'Pod Commentary'!B963='Data Validation'!$B$9,"No",'Pod Commentary'!B963='Data Validation'!$B$10,"No",'Pod Commentary'!B963='Data Validation'!$B$11,"No"),"-")</f>
        <v>-</v>
      </c>
      <c r="L963" s="2" t="str" cm="1">
        <f t="array" ref="L963">IFERROR(_xlfn.IFS(B963='Data Validation'!$B$6,"Yes",B963='Data Validation'!$B$7,"Yes"),"-")</f>
        <v>-</v>
      </c>
      <c r="R963" s="11" t="str">
        <f t="shared" ref="R963:R999" si="202">IFERROR(IF($B963=$R$1,"1","-")*1,"-")</f>
        <v>-</v>
      </c>
      <c r="S963" s="11" t="str">
        <f t="shared" ref="S963:S999" si="203">IFERROR(IF($B963=$S$1,"1","-")*1,"-")</f>
        <v>-</v>
      </c>
      <c r="T963" s="11" t="str">
        <f t="shared" ref="T963:T999" si="204">IFERROR(IF($B963=$T$1,"1","-")*1,"-")</f>
        <v>-</v>
      </c>
      <c r="U963" s="11" t="str">
        <f t="shared" ref="U963:U999" si="205">IFERROR(IF($B963=$U$1,"1","-")*1,"-")</f>
        <v>-</v>
      </c>
      <c r="V963" s="11" t="str">
        <f t="shared" ref="V963:V999" si="206">IFERROR(IF($B963=$V$1,"1","-")*1,"-")</f>
        <v>-</v>
      </c>
      <c r="W963" s="11" t="str">
        <f t="shared" si="198"/>
        <v>-</v>
      </c>
      <c r="X963" s="11" t="str">
        <f t="shared" si="199"/>
        <v>-</v>
      </c>
      <c r="Y963" s="11" t="str" cm="1">
        <f t="array" ref="Y963">IFERROR(_xlfn.IFS(B963=$U$1,"2",B963=$V$1,"2",J963="Yes","1")*1,"-")</f>
        <v>-</v>
      </c>
      <c r="Z963" s="11" t="str">
        <f t="shared" si="200"/>
        <v>-</v>
      </c>
      <c r="AA963" s="11" t="str">
        <f t="shared" si="201"/>
        <v>-</v>
      </c>
      <c r="AB963" s="2" t="str">
        <f t="shared" ref="AB963:AB999" si="207">IFERROR(IF(O963="Yes","1","-")*1,"-")</f>
        <v>-</v>
      </c>
      <c r="AC963" s="11" t="str">
        <f t="shared" ref="AC963:AC999" si="208">IFERROR(IF($B963=$AC$1,"1","-")*1,"-")</f>
        <v>-</v>
      </c>
      <c r="AD963" s="11" t="str">
        <f t="shared" ref="AD963:AD999" si="209">IFERROR(IF($B963=$AD$1,"1","-")*1,"-")</f>
        <v>-</v>
      </c>
      <c r="AE963" s="11" t="str">
        <f t="shared" ref="AE963:AE999" si="210">IFERROR(IF($B963=$AE$1,"1","-")*1,"-")</f>
        <v>-</v>
      </c>
    </row>
    <row r="964" spans="10:31" x14ac:dyDescent="0.35">
      <c r="J964" s="2" t="str" cm="1">
        <f t="array" ref="J964">IFERROR(_xlfn.IFS('Pod Commentary'!B964='Data Validation'!$B$3,"No",'Pod Commentary'!B964='Data Validation'!$B$4,"Yes",'Pod Commentary'!B964='Data Validation'!$B$5,"Yes",'Pod Commentary'!B964='Data Validation'!$B$6,"Yes",'Pod Commentary'!B964='Data Validation'!$B$7,"Yes",'Pod Commentary'!B964='Data Validation'!$B$8,"No",'Pod Commentary'!B964='Data Validation'!$B$9,"Yes",'Pod Commentary'!B964='Data Validation'!$B$10,"Yes",'Pod Commentary'!B964='Data Validation'!$B$11,"-"),"-")</f>
        <v>-</v>
      </c>
      <c r="K964" s="2" t="str" cm="1">
        <f t="array" ref="K964">IFERROR(_xlfn.IFS(D964="Garage","No",B964='Data Validation'!$B$3,"Yes",'Pod Commentary'!B964='Data Validation'!$B$4,"No",'Pod Commentary'!B964='Data Validation'!$B$5,"No",'Pod Commentary'!B964='Data Validation'!$B$6,"No",'Pod Commentary'!B964='Data Validation'!$B$7,"No",'Pod Commentary'!B964='Data Validation'!$B$8,"Yes",'Pod Commentary'!B964='Data Validation'!$B$9,"No",'Pod Commentary'!B964='Data Validation'!$B$10,"No",'Pod Commentary'!B964='Data Validation'!$B$11,"No"),"-")</f>
        <v>-</v>
      </c>
      <c r="L964" s="2" t="str" cm="1">
        <f t="array" ref="L964">IFERROR(_xlfn.IFS(B964='Data Validation'!$B$6,"Yes",B964='Data Validation'!$B$7,"Yes"),"-")</f>
        <v>-</v>
      </c>
      <c r="R964" s="11" t="str">
        <f t="shared" si="202"/>
        <v>-</v>
      </c>
      <c r="S964" s="11" t="str">
        <f t="shared" si="203"/>
        <v>-</v>
      </c>
      <c r="T964" s="11" t="str">
        <f t="shared" si="204"/>
        <v>-</v>
      </c>
      <c r="U964" s="11" t="str">
        <f t="shared" si="205"/>
        <v>-</v>
      </c>
      <c r="V964" s="11" t="str">
        <f t="shared" si="206"/>
        <v>-</v>
      </c>
      <c r="W964" s="11" t="str">
        <f t="shared" si="198"/>
        <v>-</v>
      </c>
      <c r="X964" s="11" t="str">
        <f t="shared" si="199"/>
        <v>-</v>
      </c>
      <c r="Y964" s="11" t="str" cm="1">
        <f t="array" ref="Y964">IFERROR(_xlfn.IFS(B964=$U$1,"2",B964=$V$1,"2",J964="Yes","1")*1,"-")</f>
        <v>-</v>
      </c>
      <c r="Z964" s="11" t="str">
        <f t="shared" si="200"/>
        <v>-</v>
      </c>
      <c r="AA964" s="11" t="str">
        <f t="shared" si="201"/>
        <v>-</v>
      </c>
      <c r="AB964" s="2" t="str">
        <f t="shared" si="207"/>
        <v>-</v>
      </c>
      <c r="AC964" s="11" t="str">
        <f t="shared" si="208"/>
        <v>-</v>
      </c>
      <c r="AD964" s="11" t="str">
        <f t="shared" si="209"/>
        <v>-</v>
      </c>
      <c r="AE964" s="11" t="str">
        <f t="shared" si="210"/>
        <v>-</v>
      </c>
    </row>
    <row r="965" spans="10:31" x14ac:dyDescent="0.35">
      <c r="J965" s="2" t="str" cm="1">
        <f t="array" ref="J965">IFERROR(_xlfn.IFS('Pod Commentary'!B965='Data Validation'!$B$3,"No",'Pod Commentary'!B965='Data Validation'!$B$4,"Yes",'Pod Commentary'!B965='Data Validation'!$B$5,"Yes",'Pod Commentary'!B965='Data Validation'!$B$6,"Yes",'Pod Commentary'!B965='Data Validation'!$B$7,"Yes",'Pod Commentary'!B965='Data Validation'!$B$8,"No",'Pod Commentary'!B965='Data Validation'!$B$9,"Yes",'Pod Commentary'!B965='Data Validation'!$B$10,"Yes",'Pod Commentary'!B965='Data Validation'!$B$11,"-"),"-")</f>
        <v>-</v>
      </c>
      <c r="K965" s="2" t="str" cm="1">
        <f t="array" ref="K965">IFERROR(_xlfn.IFS(D965="Garage","No",B965='Data Validation'!$B$3,"Yes",'Pod Commentary'!B965='Data Validation'!$B$4,"No",'Pod Commentary'!B965='Data Validation'!$B$5,"No",'Pod Commentary'!B965='Data Validation'!$B$6,"No",'Pod Commentary'!B965='Data Validation'!$B$7,"No",'Pod Commentary'!B965='Data Validation'!$B$8,"Yes",'Pod Commentary'!B965='Data Validation'!$B$9,"No",'Pod Commentary'!B965='Data Validation'!$B$10,"No",'Pod Commentary'!B965='Data Validation'!$B$11,"No"),"-")</f>
        <v>-</v>
      </c>
      <c r="L965" s="2" t="str" cm="1">
        <f t="array" ref="L965">IFERROR(_xlfn.IFS(B965='Data Validation'!$B$6,"Yes",B965='Data Validation'!$B$7,"Yes"),"-")</f>
        <v>-</v>
      </c>
      <c r="R965" s="11" t="str">
        <f t="shared" si="202"/>
        <v>-</v>
      </c>
      <c r="S965" s="11" t="str">
        <f t="shared" si="203"/>
        <v>-</v>
      </c>
      <c r="T965" s="11" t="str">
        <f t="shared" si="204"/>
        <v>-</v>
      </c>
      <c r="U965" s="11" t="str">
        <f t="shared" si="205"/>
        <v>-</v>
      </c>
      <c r="V965" s="11" t="str">
        <f t="shared" si="206"/>
        <v>-</v>
      </c>
      <c r="W965" s="11" t="str">
        <f t="shared" si="198"/>
        <v>-</v>
      </c>
      <c r="X965" s="11" t="str">
        <f t="shared" si="199"/>
        <v>-</v>
      </c>
      <c r="Y965" s="11" t="str" cm="1">
        <f t="array" ref="Y965">IFERROR(_xlfn.IFS(B965=$U$1,"2",B965=$V$1,"2",J965="Yes","1")*1,"-")</f>
        <v>-</v>
      </c>
      <c r="Z965" s="11" t="str">
        <f t="shared" si="200"/>
        <v>-</v>
      </c>
      <c r="AA965" s="11" t="str">
        <f t="shared" si="201"/>
        <v>-</v>
      </c>
      <c r="AB965" s="2" t="str">
        <f t="shared" si="207"/>
        <v>-</v>
      </c>
      <c r="AC965" s="11" t="str">
        <f t="shared" si="208"/>
        <v>-</v>
      </c>
      <c r="AD965" s="11" t="str">
        <f t="shared" si="209"/>
        <v>-</v>
      </c>
      <c r="AE965" s="11" t="str">
        <f t="shared" si="210"/>
        <v>-</v>
      </c>
    </row>
    <row r="966" spans="10:31" x14ac:dyDescent="0.35">
      <c r="J966" s="2" t="str" cm="1">
        <f t="array" ref="J966">IFERROR(_xlfn.IFS('Pod Commentary'!B966='Data Validation'!$B$3,"No",'Pod Commentary'!B966='Data Validation'!$B$4,"Yes",'Pod Commentary'!B966='Data Validation'!$B$5,"Yes",'Pod Commentary'!B966='Data Validation'!$B$6,"Yes",'Pod Commentary'!B966='Data Validation'!$B$7,"Yes",'Pod Commentary'!B966='Data Validation'!$B$8,"No",'Pod Commentary'!B966='Data Validation'!$B$9,"Yes",'Pod Commentary'!B966='Data Validation'!$B$10,"Yes",'Pod Commentary'!B966='Data Validation'!$B$11,"-"),"-")</f>
        <v>-</v>
      </c>
      <c r="K966" s="2" t="str" cm="1">
        <f t="array" ref="K966">IFERROR(_xlfn.IFS(D966="Garage","No",B966='Data Validation'!$B$3,"Yes",'Pod Commentary'!B966='Data Validation'!$B$4,"No",'Pod Commentary'!B966='Data Validation'!$B$5,"No",'Pod Commentary'!B966='Data Validation'!$B$6,"No",'Pod Commentary'!B966='Data Validation'!$B$7,"No",'Pod Commentary'!B966='Data Validation'!$B$8,"Yes",'Pod Commentary'!B966='Data Validation'!$B$9,"No",'Pod Commentary'!B966='Data Validation'!$B$10,"No",'Pod Commentary'!B966='Data Validation'!$B$11,"No"),"-")</f>
        <v>-</v>
      </c>
      <c r="L966" s="2" t="str" cm="1">
        <f t="array" ref="L966">IFERROR(_xlfn.IFS(B966='Data Validation'!$B$6,"Yes",B966='Data Validation'!$B$7,"Yes"),"-")</f>
        <v>-</v>
      </c>
      <c r="R966" s="11" t="str">
        <f t="shared" si="202"/>
        <v>-</v>
      </c>
      <c r="S966" s="11" t="str">
        <f t="shared" si="203"/>
        <v>-</v>
      </c>
      <c r="T966" s="11" t="str">
        <f t="shared" si="204"/>
        <v>-</v>
      </c>
      <c r="U966" s="11" t="str">
        <f t="shared" si="205"/>
        <v>-</v>
      </c>
      <c r="V966" s="11" t="str">
        <f t="shared" si="206"/>
        <v>-</v>
      </c>
      <c r="W966" s="11" t="str">
        <f t="shared" si="198"/>
        <v>-</v>
      </c>
      <c r="X966" s="11" t="str">
        <f t="shared" si="199"/>
        <v>-</v>
      </c>
      <c r="Y966" s="11" t="str" cm="1">
        <f t="array" ref="Y966">IFERROR(_xlfn.IFS(B966=$U$1,"2",B966=$V$1,"2",J966="Yes","1")*1,"-")</f>
        <v>-</v>
      </c>
      <c r="Z966" s="11" t="str">
        <f t="shared" si="200"/>
        <v>-</v>
      </c>
      <c r="AA966" s="11" t="str">
        <f t="shared" si="201"/>
        <v>-</v>
      </c>
      <c r="AB966" s="2" t="str">
        <f t="shared" si="207"/>
        <v>-</v>
      </c>
      <c r="AC966" s="11" t="str">
        <f t="shared" si="208"/>
        <v>-</v>
      </c>
      <c r="AD966" s="11" t="str">
        <f t="shared" si="209"/>
        <v>-</v>
      </c>
      <c r="AE966" s="11" t="str">
        <f t="shared" si="210"/>
        <v>-</v>
      </c>
    </row>
    <row r="967" spans="10:31" x14ac:dyDescent="0.35">
      <c r="J967" s="2" t="str" cm="1">
        <f t="array" ref="J967">IFERROR(_xlfn.IFS('Pod Commentary'!B967='Data Validation'!$B$3,"No",'Pod Commentary'!B967='Data Validation'!$B$4,"Yes",'Pod Commentary'!B967='Data Validation'!$B$5,"Yes",'Pod Commentary'!B967='Data Validation'!$B$6,"Yes",'Pod Commentary'!B967='Data Validation'!$B$7,"Yes",'Pod Commentary'!B967='Data Validation'!$B$8,"No",'Pod Commentary'!B967='Data Validation'!$B$9,"Yes",'Pod Commentary'!B967='Data Validation'!$B$10,"Yes",'Pod Commentary'!B967='Data Validation'!$B$11,"-"),"-")</f>
        <v>-</v>
      </c>
      <c r="K967" s="2" t="str" cm="1">
        <f t="array" ref="K967">IFERROR(_xlfn.IFS(D967="Garage","No",B967='Data Validation'!$B$3,"Yes",'Pod Commentary'!B967='Data Validation'!$B$4,"No",'Pod Commentary'!B967='Data Validation'!$B$5,"No",'Pod Commentary'!B967='Data Validation'!$B$6,"No",'Pod Commentary'!B967='Data Validation'!$B$7,"No",'Pod Commentary'!B967='Data Validation'!$B$8,"Yes",'Pod Commentary'!B967='Data Validation'!$B$9,"No",'Pod Commentary'!B967='Data Validation'!$B$10,"No",'Pod Commentary'!B967='Data Validation'!$B$11,"No"),"-")</f>
        <v>-</v>
      </c>
      <c r="L967" s="2" t="str" cm="1">
        <f t="array" ref="L967">IFERROR(_xlfn.IFS(B967='Data Validation'!$B$6,"Yes",B967='Data Validation'!$B$7,"Yes"),"-")</f>
        <v>-</v>
      </c>
      <c r="R967" s="11" t="str">
        <f t="shared" si="202"/>
        <v>-</v>
      </c>
      <c r="S967" s="11" t="str">
        <f t="shared" si="203"/>
        <v>-</v>
      </c>
      <c r="T967" s="11" t="str">
        <f t="shared" si="204"/>
        <v>-</v>
      </c>
      <c r="U967" s="11" t="str">
        <f t="shared" si="205"/>
        <v>-</v>
      </c>
      <c r="V967" s="11" t="str">
        <f t="shared" si="206"/>
        <v>-</v>
      </c>
      <c r="W967" s="11" t="str">
        <f t="shared" ref="W967:W999" si="211">IFERROR(IF(E967=$W$1,"1","-")*1,"-")</f>
        <v>-</v>
      </c>
      <c r="X967" s="11" t="str">
        <f t="shared" ref="X967:X999" si="212">IFERROR(IF(E967=$X$1,"1","-")*1,"-")</f>
        <v>-</v>
      </c>
      <c r="Y967" s="11" t="str" cm="1">
        <f t="array" ref="Y967">IFERROR(_xlfn.IFS(B967=$U$1,"2",B967=$V$1,"2",J967="Yes","1")*1,"-")</f>
        <v>-</v>
      </c>
      <c r="Z967" s="11" t="str">
        <f t="shared" ref="Z967:Z999" si="213">IFERROR(IF(K967="Yes","1","-")*1,"-")</f>
        <v>-</v>
      </c>
      <c r="AA967" s="11" t="str">
        <f t="shared" ref="AA967:AA999" si="214">IFERROR(IF(L967="Yes","1","-")*1,"-")</f>
        <v>-</v>
      </c>
      <c r="AB967" s="2" t="str">
        <f t="shared" si="207"/>
        <v>-</v>
      </c>
      <c r="AC967" s="11" t="str">
        <f t="shared" si="208"/>
        <v>-</v>
      </c>
      <c r="AD967" s="11" t="str">
        <f t="shared" si="209"/>
        <v>-</v>
      </c>
      <c r="AE967" s="11" t="str">
        <f t="shared" si="210"/>
        <v>-</v>
      </c>
    </row>
    <row r="968" spans="10:31" x14ac:dyDescent="0.35">
      <c r="J968" s="2" t="str" cm="1">
        <f t="array" ref="J968">IFERROR(_xlfn.IFS('Pod Commentary'!B968='Data Validation'!$B$3,"No",'Pod Commentary'!B968='Data Validation'!$B$4,"Yes",'Pod Commentary'!B968='Data Validation'!$B$5,"Yes",'Pod Commentary'!B968='Data Validation'!$B$6,"Yes",'Pod Commentary'!B968='Data Validation'!$B$7,"Yes",'Pod Commentary'!B968='Data Validation'!$B$8,"No",'Pod Commentary'!B968='Data Validation'!$B$9,"Yes",'Pod Commentary'!B968='Data Validation'!$B$10,"Yes",'Pod Commentary'!B968='Data Validation'!$B$11,"-"),"-")</f>
        <v>-</v>
      </c>
      <c r="K968" s="2" t="str" cm="1">
        <f t="array" ref="K968">IFERROR(_xlfn.IFS(D968="Garage","No",B968='Data Validation'!$B$3,"Yes",'Pod Commentary'!B968='Data Validation'!$B$4,"No",'Pod Commentary'!B968='Data Validation'!$B$5,"No",'Pod Commentary'!B968='Data Validation'!$B$6,"No",'Pod Commentary'!B968='Data Validation'!$B$7,"No",'Pod Commentary'!B968='Data Validation'!$B$8,"Yes",'Pod Commentary'!B968='Data Validation'!$B$9,"No",'Pod Commentary'!B968='Data Validation'!$B$10,"No",'Pod Commentary'!B968='Data Validation'!$B$11,"No"),"-")</f>
        <v>-</v>
      </c>
      <c r="L968" s="2" t="str" cm="1">
        <f t="array" ref="L968">IFERROR(_xlfn.IFS(B968='Data Validation'!$B$6,"Yes",B968='Data Validation'!$B$7,"Yes"),"-")</f>
        <v>-</v>
      </c>
      <c r="R968" s="11" t="str">
        <f t="shared" si="202"/>
        <v>-</v>
      </c>
      <c r="S968" s="11" t="str">
        <f t="shared" si="203"/>
        <v>-</v>
      </c>
      <c r="T968" s="11" t="str">
        <f t="shared" si="204"/>
        <v>-</v>
      </c>
      <c r="U968" s="11" t="str">
        <f t="shared" si="205"/>
        <v>-</v>
      </c>
      <c r="V968" s="11" t="str">
        <f t="shared" si="206"/>
        <v>-</v>
      </c>
      <c r="W968" s="11" t="str">
        <f t="shared" si="211"/>
        <v>-</v>
      </c>
      <c r="X968" s="11" t="str">
        <f t="shared" si="212"/>
        <v>-</v>
      </c>
      <c r="Y968" s="11" t="str" cm="1">
        <f t="array" ref="Y968">IFERROR(_xlfn.IFS(B968=$U$1,"2",B968=$V$1,"2",J968="Yes","1")*1,"-")</f>
        <v>-</v>
      </c>
      <c r="Z968" s="11" t="str">
        <f t="shared" si="213"/>
        <v>-</v>
      </c>
      <c r="AA968" s="11" t="str">
        <f t="shared" si="214"/>
        <v>-</v>
      </c>
      <c r="AB968" s="2" t="str">
        <f t="shared" si="207"/>
        <v>-</v>
      </c>
      <c r="AC968" s="11" t="str">
        <f t="shared" si="208"/>
        <v>-</v>
      </c>
      <c r="AD968" s="11" t="str">
        <f t="shared" si="209"/>
        <v>-</v>
      </c>
      <c r="AE968" s="11" t="str">
        <f t="shared" si="210"/>
        <v>-</v>
      </c>
    </row>
    <row r="969" spans="10:31" x14ac:dyDescent="0.35">
      <c r="J969" s="2" t="str" cm="1">
        <f t="array" ref="J969">IFERROR(_xlfn.IFS('Pod Commentary'!B969='Data Validation'!$B$3,"No",'Pod Commentary'!B969='Data Validation'!$B$4,"Yes",'Pod Commentary'!B969='Data Validation'!$B$5,"Yes",'Pod Commentary'!B969='Data Validation'!$B$6,"Yes",'Pod Commentary'!B969='Data Validation'!$B$7,"Yes",'Pod Commentary'!B969='Data Validation'!$B$8,"No",'Pod Commentary'!B969='Data Validation'!$B$9,"Yes",'Pod Commentary'!B969='Data Validation'!$B$10,"Yes",'Pod Commentary'!B969='Data Validation'!$B$11,"-"),"-")</f>
        <v>-</v>
      </c>
      <c r="K969" s="2" t="str" cm="1">
        <f t="array" ref="K969">IFERROR(_xlfn.IFS(D969="Garage","No",B969='Data Validation'!$B$3,"Yes",'Pod Commentary'!B969='Data Validation'!$B$4,"No",'Pod Commentary'!B969='Data Validation'!$B$5,"No",'Pod Commentary'!B969='Data Validation'!$B$6,"No",'Pod Commentary'!B969='Data Validation'!$B$7,"No",'Pod Commentary'!B969='Data Validation'!$B$8,"Yes",'Pod Commentary'!B969='Data Validation'!$B$9,"No",'Pod Commentary'!B969='Data Validation'!$B$10,"No",'Pod Commentary'!B969='Data Validation'!$B$11,"No"),"-")</f>
        <v>-</v>
      </c>
      <c r="L969" s="2" t="str" cm="1">
        <f t="array" ref="L969">IFERROR(_xlfn.IFS(B969='Data Validation'!$B$6,"Yes",B969='Data Validation'!$B$7,"Yes"),"-")</f>
        <v>-</v>
      </c>
      <c r="R969" s="11" t="str">
        <f t="shared" si="202"/>
        <v>-</v>
      </c>
      <c r="S969" s="11" t="str">
        <f t="shared" si="203"/>
        <v>-</v>
      </c>
      <c r="T969" s="11" t="str">
        <f t="shared" si="204"/>
        <v>-</v>
      </c>
      <c r="U969" s="11" t="str">
        <f t="shared" si="205"/>
        <v>-</v>
      </c>
      <c r="V969" s="11" t="str">
        <f t="shared" si="206"/>
        <v>-</v>
      </c>
      <c r="W969" s="11" t="str">
        <f t="shared" si="211"/>
        <v>-</v>
      </c>
      <c r="X969" s="11" t="str">
        <f t="shared" si="212"/>
        <v>-</v>
      </c>
      <c r="Y969" s="11" t="str" cm="1">
        <f t="array" ref="Y969">IFERROR(_xlfn.IFS(B969=$U$1,"2",B969=$V$1,"2",J969="Yes","1")*1,"-")</f>
        <v>-</v>
      </c>
      <c r="Z969" s="11" t="str">
        <f t="shared" si="213"/>
        <v>-</v>
      </c>
      <c r="AA969" s="11" t="str">
        <f t="shared" si="214"/>
        <v>-</v>
      </c>
      <c r="AB969" s="2" t="str">
        <f t="shared" si="207"/>
        <v>-</v>
      </c>
      <c r="AC969" s="11" t="str">
        <f t="shared" si="208"/>
        <v>-</v>
      </c>
      <c r="AD969" s="11" t="str">
        <f t="shared" si="209"/>
        <v>-</v>
      </c>
      <c r="AE969" s="11" t="str">
        <f t="shared" si="210"/>
        <v>-</v>
      </c>
    </row>
    <row r="970" spans="10:31" x14ac:dyDescent="0.35">
      <c r="J970" s="2" t="str" cm="1">
        <f t="array" ref="J970">IFERROR(_xlfn.IFS('Pod Commentary'!B970='Data Validation'!$B$3,"No",'Pod Commentary'!B970='Data Validation'!$B$4,"Yes",'Pod Commentary'!B970='Data Validation'!$B$5,"Yes",'Pod Commentary'!B970='Data Validation'!$B$6,"Yes",'Pod Commentary'!B970='Data Validation'!$B$7,"Yes",'Pod Commentary'!B970='Data Validation'!$B$8,"No",'Pod Commentary'!B970='Data Validation'!$B$9,"Yes",'Pod Commentary'!B970='Data Validation'!$B$10,"Yes",'Pod Commentary'!B970='Data Validation'!$B$11,"-"),"-")</f>
        <v>-</v>
      </c>
      <c r="K970" s="2" t="str" cm="1">
        <f t="array" ref="K970">IFERROR(_xlfn.IFS(D970="Garage","No",B970='Data Validation'!$B$3,"Yes",'Pod Commentary'!B970='Data Validation'!$B$4,"No",'Pod Commentary'!B970='Data Validation'!$B$5,"No",'Pod Commentary'!B970='Data Validation'!$B$6,"No",'Pod Commentary'!B970='Data Validation'!$B$7,"No",'Pod Commentary'!B970='Data Validation'!$B$8,"Yes",'Pod Commentary'!B970='Data Validation'!$B$9,"No",'Pod Commentary'!B970='Data Validation'!$B$10,"No",'Pod Commentary'!B970='Data Validation'!$B$11,"No"),"-")</f>
        <v>-</v>
      </c>
      <c r="L970" s="2" t="str" cm="1">
        <f t="array" ref="L970">IFERROR(_xlfn.IFS(B970='Data Validation'!$B$6,"Yes",B970='Data Validation'!$B$7,"Yes"),"-")</f>
        <v>-</v>
      </c>
      <c r="R970" s="11" t="str">
        <f t="shared" si="202"/>
        <v>-</v>
      </c>
      <c r="S970" s="11" t="str">
        <f t="shared" si="203"/>
        <v>-</v>
      </c>
      <c r="T970" s="11" t="str">
        <f t="shared" si="204"/>
        <v>-</v>
      </c>
      <c r="U970" s="11" t="str">
        <f t="shared" si="205"/>
        <v>-</v>
      </c>
      <c r="V970" s="11" t="str">
        <f t="shared" si="206"/>
        <v>-</v>
      </c>
      <c r="W970" s="11" t="str">
        <f t="shared" si="211"/>
        <v>-</v>
      </c>
      <c r="X970" s="11" t="str">
        <f t="shared" si="212"/>
        <v>-</v>
      </c>
      <c r="Y970" s="11" t="str" cm="1">
        <f t="array" ref="Y970">IFERROR(_xlfn.IFS(B970=$U$1,"2",B970=$V$1,"2",J970="Yes","1")*1,"-")</f>
        <v>-</v>
      </c>
      <c r="Z970" s="11" t="str">
        <f t="shared" si="213"/>
        <v>-</v>
      </c>
      <c r="AA970" s="11" t="str">
        <f t="shared" si="214"/>
        <v>-</v>
      </c>
      <c r="AB970" s="2" t="str">
        <f t="shared" si="207"/>
        <v>-</v>
      </c>
      <c r="AC970" s="11" t="str">
        <f t="shared" si="208"/>
        <v>-</v>
      </c>
      <c r="AD970" s="11" t="str">
        <f t="shared" si="209"/>
        <v>-</v>
      </c>
      <c r="AE970" s="11" t="str">
        <f t="shared" si="210"/>
        <v>-</v>
      </c>
    </row>
    <row r="971" spans="10:31" x14ac:dyDescent="0.35">
      <c r="J971" s="2" t="str" cm="1">
        <f t="array" ref="J971">IFERROR(_xlfn.IFS('Pod Commentary'!B971='Data Validation'!$B$3,"No",'Pod Commentary'!B971='Data Validation'!$B$4,"Yes",'Pod Commentary'!B971='Data Validation'!$B$5,"Yes",'Pod Commentary'!B971='Data Validation'!$B$6,"Yes",'Pod Commentary'!B971='Data Validation'!$B$7,"Yes",'Pod Commentary'!B971='Data Validation'!$B$8,"No",'Pod Commentary'!B971='Data Validation'!$B$9,"Yes",'Pod Commentary'!B971='Data Validation'!$B$10,"Yes",'Pod Commentary'!B971='Data Validation'!$B$11,"-"),"-")</f>
        <v>-</v>
      </c>
      <c r="K971" s="2" t="str" cm="1">
        <f t="array" ref="K971">IFERROR(_xlfn.IFS(D971="Garage","No",B971='Data Validation'!$B$3,"Yes",'Pod Commentary'!B971='Data Validation'!$B$4,"No",'Pod Commentary'!B971='Data Validation'!$B$5,"No",'Pod Commentary'!B971='Data Validation'!$B$6,"No",'Pod Commentary'!B971='Data Validation'!$B$7,"No",'Pod Commentary'!B971='Data Validation'!$B$8,"Yes",'Pod Commentary'!B971='Data Validation'!$B$9,"No",'Pod Commentary'!B971='Data Validation'!$B$10,"No",'Pod Commentary'!B971='Data Validation'!$B$11,"No"),"-")</f>
        <v>-</v>
      </c>
      <c r="L971" s="2" t="str" cm="1">
        <f t="array" ref="L971">IFERROR(_xlfn.IFS(B971='Data Validation'!$B$6,"Yes",B971='Data Validation'!$B$7,"Yes"),"-")</f>
        <v>-</v>
      </c>
      <c r="R971" s="11" t="str">
        <f t="shared" si="202"/>
        <v>-</v>
      </c>
      <c r="S971" s="11" t="str">
        <f t="shared" si="203"/>
        <v>-</v>
      </c>
      <c r="T971" s="11" t="str">
        <f t="shared" si="204"/>
        <v>-</v>
      </c>
      <c r="U971" s="11" t="str">
        <f t="shared" si="205"/>
        <v>-</v>
      </c>
      <c r="V971" s="11" t="str">
        <f t="shared" si="206"/>
        <v>-</v>
      </c>
      <c r="W971" s="11" t="str">
        <f t="shared" si="211"/>
        <v>-</v>
      </c>
      <c r="X971" s="11" t="str">
        <f t="shared" si="212"/>
        <v>-</v>
      </c>
      <c r="Y971" s="11" t="str" cm="1">
        <f t="array" ref="Y971">IFERROR(_xlfn.IFS(B971=$U$1,"2",B971=$V$1,"2",J971="Yes","1")*1,"-")</f>
        <v>-</v>
      </c>
      <c r="Z971" s="11" t="str">
        <f t="shared" si="213"/>
        <v>-</v>
      </c>
      <c r="AA971" s="11" t="str">
        <f t="shared" si="214"/>
        <v>-</v>
      </c>
      <c r="AB971" s="2" t="str">
        <f t="shared" si="207"/>
        <v>-</v>
      </c>
      <c r="AC971" s="11" t="str">
        <f t="shared" si="208"/>
        <v>-</v>
      </c>
      <c r="AD971" s="11" t="str">
        <f t="shared" si="209"/>
        <v>-</v>
      </c>
      <c r="AE971" s="11" t="str">
        <f t="shared" si="210"/>
        <v>-</v>
      </c>
    </row>
    <row r="972" spans="10:31" x14ac:dyDescent="0.35">
      <c r="J972" s="2" t="str" cm="1">
        <f t="array" ref="J972">IFERROR(_xlfn.IFS('Pod Commentary'!B972='Data Validation'!$B$3,"No",'Pod Commentary'!B972='Data Validation'!$B$4,"Yes",'Pod Commentary'!B972='Data Validation'!$B$5,"Yes",'Pod Commentary'!B972='Data Validation'!$B$6,"Yes",'Pod Commentary'!B972='Data Validation'!$B$7,"Yes",'Pod Commentary'!B972='Data Validation'!$B$8,"No",'Pod Commentary'!B972='Data Validation'!$B$9,"Yes",'Pod Commentary'!B972='Data Validation'!$B$10,"Yes",'Pod Commentary'!B972='Data Validation'!$B$11,"-"),"-")</f>
        <v>-</v>
      </c>
      <c r="K972" s="2" t="str" cm="1">
        <f t="array" ref="K972">IFERROR(_xlfn.IFS(D972="Garage","No",B972='Data Validation'!$B$3,"Yes",'Pod Commentary'!B972='Data Validation'!$B$4,"No",'Pod Commentary'!B972='Data Validation'!$B$5,"No",'Pod Commentary'!B972='Data Validation'!$B$6,"No",'Pod Commentary'!B972='Data Validation'!$B$7,"No",'Pod Commentary'!B972='Data Validation'!$B$8,"Yes",'Pod Commentary'!B972='Data Validation'!$B$9,"No",'Pod Commentary'!B972='Data Validation'!$B$10,"No",'Pod Commentary'!B972='Data Validation'!$B$11,"No"),"-")</f>
        <v>-</v>
      </c>
      <c r="L972" s="2" t="str" cm="1">
        <f t="array" ref="L972">IFERROR(_xlfn.IFS(B972='Data Validation'!$B$6,"Yes",B972='Data Validation'!$B$7,"Yes"),"-")</f>
        <v>-</v>
      </c>
      <c r="R972" s="11" t="str">
        <f t="shared" si="202"/>
        <v>-</v>
      </c>
      <c r="S972" s="11" t="str">
        <f t="shared" si="203"/>
        <v>-</v>
      </c>
      <c r="T972" s="11" t="str">
        <f t="shared" si="204"/>
        <v>-</v>
      </c>
      <c r="U972" s="11" t="str">
        <f t="shared" si="205"/>
        <v>-</v>
      </c>
      <c r="V972" s="11" t="str">
        <f t="shared" si="206"/>
        <v>-</v>
      </c>
      <c r="W972" s="11" t="str">
        <f t="shared" si="211"/>
        <v>-</v>
      </c>
      <c r="X972" s="11" t="str">
        <f t="shared" si="212"/>
        <v>-</v>
      </c>
      <c r="Y972" s="11" t="str" cm="1">
        <f t="array" ref="Y972">IFERROR(_xlfn.IFS(B972=$U$1,"2",B972=$V$1,"2",J972="Yes","1")*1,"-")</f>
        <v>-</v>
      </c>
      <c r="Z972" s="11" t="str">
        <f t="shared" si="213"/>
        <v>-</v>
      </c>
      <c r="AA972" s="11" t="str">
        <f t="shared" si="214"/>
        <v>-</v>
      </c>
      <c r="AB972" s="2" t="str">
        <f t="shared" si="207"/>
        <v>-</v>
      </c>
      <c r="AC972" s="11" t="str">
        <f t="shared" si="208"/>
        <v>-</v>
      </c>
      <c r="AD972" s="11" t="str">
        <f t="shared" si="209"/>
        <v>-</v>
      </c>
      <c r="AE972" s="11" t="str">
        <f t="shared" si="210"/>
        <v>-</v>
      </c>
    </row>
    <row r="973" spans="10:31" x14ac:dyDescent="0.35">
      <c r="J973" s="2" t="str" cm="1">
        <f t="array" ref="J973">IFERROR(_xlfn.IFS('Pod Commentary'!B973='Data Validation'!$B$3,"No",'Pod Commentary'!B973='Data Validation'!$B$4,"Yes",'Pod Commentary'!B973='Data Validation'!$B$5,"Yes",'Pod Commentary'!B973='Data Validation'!$B$6,"Yes",'Pod Commentary'!B973='Data Validation'!$B$7,"Yes",'Pod Commentary'!B973='Data Validation'!$B$8,"No",'Pod Commentary'!B973='Data Validation'!$B$9,"Yes",'Pod Commentary'!B973='Data Validation'!$B$10,"Yes",'Pod Commentary'!B973='Data Validation'!$B$11,"-"),"-")</f>
        <v>-</v>
      </c>
      <c r="K973" s="2" t="str" cm="1">
        <f t="array" ref="K973">IFERROR(_xlfn.IFS(D973="Garage","No",B973='Data Validation'!$B$3,"Yes",'Pod Commentary'!B973='Data Validation'!$B$4,"No",'Pod Commentary'!B973='Data Validation'!$B$5,"No",'Pod Commentary'!B973='Data Validation'!$B$6,"No",'Pod Commentary'!B973='Data Validation'!$B$7,"No",'Pod Commentary'!B973='Data Validation'!$B$8,"Yes",'Pod Commentary'!B973='Data Validation'!$B$9,"No",'Pod Commentary'!B973='Data Validation'!$B$10,"No",'Pod Commentary'!B973='Data Validation'!$B$11,"No"),"-")</f>
        <v>-</v>
      </c>
      <c r="L973" s="2" t="str" cm="1">
        <f t="array" ref="L973">IFERROR(_xlfn.IFS(B973='Data Validation'!$B$6,"Yes",B973='Data Validation'!$B$7,"Yes"),"-")</f>
        <v>-</v>
      </c>
      <c r="R973" s="11" t="str">
        <f t="shared" si="202"/>
        <v>-</v>
      </c>
      <c r="S973" s="11" t="str">
        <f t="shared" si="203"/>
        <v>-</v>
      </c>
      <c r="T973" s="11" t="str">
        <f t="shared" si="204"/>
        <v>-</v>
      </c>
      <c r="U973" s="11" t="str">
        <f t="shared" si="205"/>
        <v>-</v>
      </c>
      <c r="V973" s="11" t="str">
        <f t="shared" si="206"/>
        <v>-</v>
      </c>
      <c r="W973" s="11" t="str">
        <f t="shared" si="211"/>
        <v>-</v>
      </c>
      <c r="X973" s="11" t="str">
        <f t="shared" si="212"/>
        <v>-</v>
      </c>
      <c r="Y973" s="11" t="str" cm="1">
        <f t="array" ref="Y973">IFERROR(_xlfn.IFS(B973=$U$1,"2",B973=$V$1,"2",J973="Yes","1")*1,"-")</f>
        <v>-</v>
      </c>
      <c r="Z973" s="11" t="str">
        <f t="shared" si="213"/>
        <v>-</v>
      </c>
      <c r="AA973" s="11" t="str">
        <f t="shared" si="214"/>
        <v>-</v>
      </c>
      <c r="AB973" s="2" t="str">
        <f t="shared" si="207"/>
        <v>-</v>
      </c>
      <c r="AC973" s="11" t="str">
        <f t="shared" si="208"/>
        <v>-</v>
      </c>
      <c r="AD973" s="11" t="str">
        <f t="shared" si="209"/>
        <v>-</v>
      </c>
      <c r="AE973" s="11" t="str">
        <f t="shared" si="210"/>
        <v>-</v>
      </c>
    </row>
    <row r="974" spans="10:31" x14ac:dyDescent="0.35">
      <c r="J974" s="2" t="str" cm="1">
        <f t="array" ref="J974">IFERROR(_xlfn.IFS('Pod Commentary'!B974='Data Validation'!$B$3,"No",'Pod Commentary'!B974='Data Validation'!$B$4,"Yes",'Pod Commentary'!B974='Data Validation'!$B$5,"Yes",'Pod Commentary'!B974='Data Validation'!$B$6,"Yes",'Pod Commentary'!B974='Data Validation'!$B$7,"Yes",'Pod Commentary'!B974='Data Validation'!$B$8,"No",'Pod Commentary'!B974='Data Validation'!$B$9,"Yes",'Pod Commentary'!B974='Data Validation'!$B$10,"Yes",'Pod Commentary'!B974='Data Validation'!$B$11,"-"),"-")</f>
        <v>-</v>
      </c>
      <c r="K974" s="2" t="str" cm="1">
        <f t="array" ref="K974">IFERROR(_xlfn.IFS(D974="Garage","No",B974='Data Validation'!$B$3,"Yes",'Pod Commentary'!B974='Data Validation'!$B$4,"No",'Pod Commentary'!B974='Data Validation'!$B$5,"No",'Pod Commentary'!B974='Data Validation'!$B$6,"No",'Pod Commentary'!B974='Data Validation'!$B$7,"No",'Pod Commentary'!B974='Data Validation'!$B$8,"Yes",'Pod Commentary'!B974='Data Validation'!$B$9,"No",'Pod Commentary'!B974='Data Validation'!$B$10,"No",'Pod Commentary'!B974='Data Validation'!$B$11,"No"),"-")</f>
        <v>-</v>
      </c>
      <c r="L974" s="2" t="str" cm="1">
        <f t="array" ref="L974">IFERROR(_xlfn.IFS(B974='Data Validation'!$B$6,"Yes",B974='Data Validation'!$B$7,"Yes"),"-")</f>
        <v>-</v>
      </c>
      <c r="R974" s="11" t="str">
        <f t="shared" si="202"/>
        <v>-</v>
      </c>
      <c r="S974" s="11" t="str">
        <f t="shared" si="203"/>
        <v>-</v>
      </c>
      <c r="T974" s="11" t="str">
        <f t="shared" si="204"/>
        <v>-</v>
      </c>
      <c r="U974" s="11" t="str">
        <f t="shared" si="205"/>
        <v>-</v>
      </c>
      <c r="V974" s="11" t="str">
        <f t="shared" si="206"/>
        <v>-</v>
      </c>
      <c r="W974" s="11" t="str">
        <f t="shared" si="211"/>
        <v>-</v>
      </c>
      <c r="X974" s="11" t="str">
        <f t="shared" si="212"/>
        <v>-</v>
      </c>
      <c r="Y974" s="11" t="str" cm="1">
        <f t="array" ref="Y974">IFERROR(_xlfn.IFS(B974=$U$1,"2",B974=$V$1,"2",J974="Yes","1")*1,"-")</f>
        <v>-</v>
      </c>
      <c r="Z974" s="11" t="str">
        <f t="shared" si="213"/>
        <v>-</v>
      </c>
      <c r="AA974" s="11" t="str">
        <f t="shared" si="214"/>
        <v>-</v>
      </c>
      <c r="AB974" s="2" t="str">
        <f t="shared" si="207"/>
        <v>-</v>
      </c>
      <c r="AC974" s="11" t="str">
        <f t="shared" si="208"/>
        <v>-</v>
      </c>
      <c r="AD974" s="11" t="str">
        <f t="shared" si="209"/>
        <v>-</v>
      </c>
      <c r="AE974" s="11" t="str">
        <f t="shared" si="210"/>
        <v>-</v>
      </c>
    </row>
    <row r="975" spans="10:31" x14ac:dyDescent="0.35">
      <c r="J975" s="2" t="str" cm="1">
        <f t="array" ref="J975">IFERROR(_xlfn.IFS('Pod Commentary'!B975='Data Validation'!$B$3,"No",'Pod Commentary'!B975='Data Validation'!$B$4,"Yes",'Pod Commentary'!B975='Data Validation'!$B$5,"Yes",'Pod Commentary'!B975='Data Validation'!$B$6,"Yes",'Pod Commentary'!B975='Data Validation'!$B$7,"Yes",'Pod Commentary'!B975='Data Validation'!$B$8,"No",'Pod Commentary'!B975='Data Validation'!$B$9,"Yes",'Pod Commentary'!B975='Data Validation'!$B$10,"Yes",'Pod Commentary'!B975='Data Validation'!$B$11,"-"),"-")</f>
        <v>-</v>
      </c>
      <c r="K975" s="2" t="str" cm="1">
        <f t="array" ref="K975">IFERROR(_xlfn.IFS(D975="Garage","No",B975='Data Validation'!$B$3,"Yes",'Pod Commentary'!B975='Data Validation'!$B$4,"No",'Pod Commentary'!B975='Data Validation'!$B$5,"No",'Pod Commentary'!B975='Data Validation'!$B$6,"No",'Pod Commentary'!B975='Data Validation'!$B$7,"No",'Pod Commentary'!B975='Data Validation'!$B$8,"Yes",'Pod Commentary'!B975='Data Validation'!$B$9,"No",'Pod Commentary'!B975='Data Validation'!$B$10,"No",'Pod Commentary'!B975='Data Validation'!$B$11,"No"),"-")</f>
        <v>-</v>
      </c>
      <c r="L975" s="2" t="str" cm="1">
        <f t="array" ref="L975">IFERROR(_xlfn.IFS(B975='Data Validation'!$B$6,"Yes",B975='Data Validation'!$B$7,"Yes"),"-")</f>
        <v>-</v>
      </c>
      <c r="R975" s="11" t="str">
        <f t="shared" si="202"/>
        <v>-</v>
      </c>
      <c r="S975" s="11" t="str">
        <f t="shared" si="203"/>
        <v>-</v>
      </c>
      <c r="T975" s="11" t="str">
        <f t="shared" si="204"/>
        <v>-</v>
      </c>
      <c r="U975" s="11" t="str">
        <f t="shared" si="205"/>
        <v>-</v>
      </c>
      <c r="V975" s="11" t="str">
        <f t="shared" si="206"/>
        <v>-</v>
      </c>
      <c r="W975" s="11" t="str">
        <f t="shared" si="211"/>
        <v>-</v>
      </c>
      <c r="X975" s="11" t="str">
        <f t="shared" si="212"/>
        <v>-</v>
      </c>
      <c r="Y975" s="11" t="str" cm="1">
        <f t="array" ref="Y975">IFERROR(_xlfn.IFS(B975=$U$1,"2",B975=$V$1,"2",J975="Yes","1")*1,"-")</f>
        <v>-</v>
      </c>
      <c r="Z975" s="11" t="str">
        <f t="shared" si="213"/>
        <v>-</v>
      </c>
      <c r="AA975" s="11" t="str">
        <f t="shared" si="214"/>
        <v>-</v>
      </c>
      <c r="AB975" s="2" t="str">
        <f t="shared" si="207"/>
        <v>-</v>
      </c>
      <c r="AC975" s="11" t="str">
        <f t="shared" si="208"/>
        <v>-</v>
      </c>
      <c r="AD975" s="11" t="str">
        <f t="shared" si="209"/>
        <v>-</v>
      </c>
      <c r="AE975" s="11" t="str">
        <f t="shared" si="210"/>
        <v>-</v>
      </c>
    </row>
    <row r="976" spans="10:31" x14ac:dyDescent="0.35">
      <c r="J976" s="2" t="str" cm="1">
        <f t="array" ref="J976">IFERROR(_xlfn.IFS('Pod Commentary'!B976='Data Validation'!$B$3,"No",'Pod Commentary'!B976='Data Validation'!$B$4,"Yes",'Pod Commentary'!B976='Data Validation'!$B$5,"Yes",'Pod Commentary'!B976='Data Validation'!$B$6,"Yes",'Pod Commentary'!B976='Data Validation'!$B$7,"Yes",'Pod Commentary'!B976='Data Validation'!$B$8,"No",'Pod Commentary'!B976='Data Validation'!$B$9,"Yes",'Pod Commentary'!B976='Data Validation'!$B$10,"Yes",'Pod Commentary'!B976='Data Validation'!$B$11,"-"),"-")</f>
        <v>-</v>
      </c>
      <c r="K976" s="2" t="str" cm="1">
        <f t="array" ref="K976">IFERROR(_xlfn.IFS(D976="Garage","No",B976='Data Validation'!$B$3,"Yes",'Pod Commentary'!B976='Data Validation'!$B$4,"No",'Pod Commentary'!B976='Data Validation'!$B$5,"No",'Pod Commentary'!B976='Data Validation'!$B$6,"No",'Pod Commentary'!B976='Data Validation'!$B$7,"No",'Pod Commentary'!B976='Data Validation'!$B$8,"Yes",'Pod Commentary'!B976='Data Validation'!$B$9,"No",'Pod Commentary'!B976='Data Validation'!$B$10,"No",'Pod Commentary'!B976='Data Validation'!$B$11,"No"),"-")</f>
        <v>-</v>
      </c>
      <c r="L976" s="2" t="str" cm="1">
        <f t="array" ref="L976">IFERROR(_xlfn.IFS(B976='Data Validation'!$B$6,"Yes",B976='Data Validation'!$B$7,"Yes"),"-")</f>
        <v>-</v>
      </c>
      <c r="R976" s="11" t="str">
        <f t="shared" si="202"/>
        <v>-</v>
      </c>
      <c r="S976" s="11" t="str">
        <f t="shared" si="203"/>
        <v>-</v>
      </c>
      <c r="T976" s="11" t="str">
        <f t="shared" si="204"/>
        <v>-</v>
      </c>
      <c r="U976" s="11" t="str">
        <f t="shared" si="205"/>
        <v>-</v>
      </c>
      <c r="V976" s="11" t="str">
        <f t="shared" si="206"/>
        <v>-</v>
      </c>
      <c r="W976" s="11" t="str">
        <f t="shared" si="211"/>
        <v>-</v>
      </c>
      <c r="X976" s="11" t="str">
        <f t="shared" si="212"/>
        <v>-</v>
      </c>
      <c r="Y976" s="11" t="str" cm="1">
        <f t="array" ref="Y976">IFERROR(_xlfn.IFS(B976=$U$1,"2",B976=$V$1,"2",J976="Yes","1")*1,"-")</f>
        <v>-</v>
      </c>
      <c r="Z976" s="11" t="str">
        <f t="shared" si="213"/>
        <v>-</v>
      </c>
      <c r="AA976" s="11" t="str">
        <f t="shared" si="214"/>
        <v>-</v>
      </c>
      <c r="AB976" s="2" t="str">
        <f t="shared" si="207"/>
        <v>-</v>
      </c>
      <c r="AC976" s="11" t="str">
        <f t="shared" si="208"/>
        <v>-</v>
      </c>
      <c r="AD976" s="11" t="str">
        <f t="shared" si="209"/>
        <v>-</v>
      </c>
      <c r="AE976" s="11" t="str">
        <f t="shared" si="210"/>
        <v>-</v>
      </c>
    </row>
    <row r="977" spans="10:31" x14ac:dyDescent="0.35">
      <c r="J977" s="2" t="str" cm="1">
        <f t="array" ref="J977">IFERROR(_xlfn.IFS('Pod Commentary'!B977='Data Validation'!$B$3,"No",'Pod Commentary'!B977='Data Validation'!$B$4,"Yes",'Pod Commentary'!B977='Data Validation'!$B$5,"Yes",'Pod Commentary'!B977='Data Validation'!$B$6,"Yes",'Pod Commentary'!B977='Data Validation'!$B$7,"Yes",'Pod Commentary'!B977='Data Validation'!$B$8,"No",'Pod Commentary'!B977='Data Validation'!$B$9,"Yes",'Pod Commentary'!B977='Data Validation'!$B$10,"Yes",'Pod Commentary'!B977='Data Validation'!$B$11,"-"),"-")</f>
        <v>-</v>
      </c>
      <c r="K977" s="2" t="str" cm="1">
        <f t="array" ref="K977">IFERROR(_xlfn.IFS(D977="Garage","No",B977='Data Validation'!$B$3,"Yes",'Pod Commentary'!B977='Data Validation'!$B$4,"No",'Pod Commentary'!B977='Data Validation'!$B$5,"No",'Pod Commentary'!B977='Data Validation'!$B$6,"No",'Pod Commentary'!B977='Data Validation'!$B$7,"No",'Pod Commentary'!B977='Data Validation'!$B$8,"Yes",'Pod Commentary'!B977='Data Validation'!$B$9,"No",'Pod Commentary'!B977='Data Validation'!$B$10,"No",'Pod Commentary'!B977='Data Validation'!$B$11,"No"),"-")</f>
        <v>-</v>
      </c>
      <c r="L977" s="2" t="str" cm="1">
        <f t="array" ref="L977">IFERROR(_xlfn.IFS(B977='Data Validation'!$B$6,"Yes",B977='Data Validation'!$B$7,"Yes"),"-")</f>
        <v>-</v>
      </c>
      <c r="R977" s="11" t="str">
        <f t="shared" si="202"/>
        <v>-</v>
      </c>
      <c r="S977" s="11" t="str">
        <f t="shared" si="203"/>
        <v>-</v>
      </c>
      <c r="T977" s="11" t="str">
        <f t="shared" si="204"/>
        <v>-</v>
      </c>
      <c r="U977" s="11" t="str">
        <f t="shared" si="205"/>
        <v>-</v>
      </c>
      <c r="V977" s="11" t="str">
        <f t="shared" si="206"/>
        <v>-</v>
      </c>
      <c r="W977" s="11" t="str">
        <f t="shared" si="211"/>
        <v>-</v>
      </c>
      <c r="X977" s="11" t="str">
        <f t="shared" si="212"/>
        <v>-</v>
      </c>
      <c r="Y977" s="11" t="str" cm="1">
        <f t="array" ref="Y977">IFERROR(_xlfn.IFS(B977=$U$1,"2",B977=$V$1,"2",J977="Yes","1")*1,"-")</f>
        <v>-</v>
      </c>
      <c r="Z977" s="11" t="str">
        <f t="shared" si="213"/>
        <v>-</v>
      </c>
      <c r="AA977" s="11" t="str">
        <f t="shared" si="214"/>
        <v>-</v>
      </c>
      <c r="AB977" s="2" t="str">
        <f t="shared" si="207"/>
        <v>-</v>
      </c>
      <c r="AC977" s="11" t="str">
        <f t="shared" si="208"/>
        <v>-</v>
      </c>
      <c r="AD977" s="11" t="str">
        <f t="shared" si="209"/>
        <v>-</v>
      </c>
      <c r="AE977" s="11" t="str">
        <f t="shared" si="210"/>
        <v>-</v>
      </c>
    </row>
    <row r="978" spans="10:31" x14ac:dyDescent="0.35">
      <c r="J978" s="2" t="str" cm="1">
        <f t="array" ref="J978">IFERROR(_xlfn.IFS('Pod Commentary'!B978='Data Validation'!$B$3,"No",'Pod Commentary'!B978='Data Validation'!$B$4,"Yes",'Pod Commentary'!B978='Data Validation'!$B$5,"Yes",'Pod Commentary'!B978='Data Validation'!$B$6,"Yes",'Pod Commentary'!B978='Data Validation'!$B$7,"Yes",'Pod Commentary'!B978='Data Validation'!$B$8,"No",'Pod Commentary'!B978='Data Validation'!$B$9,"Yes",'Pod Commentary'!B978='Data Validation'!$B$10,"Yes",'Pod Commentary'!B978='Data Validation'!$B$11,"-"),"-")</f>
        <v>-</v>
      </c>
      <c r="K978" s="2" t="str" cm="1">
        <f t="array" ref="K978">IFERROR(_xlfn.IFS(D978="Garage","No",B978='Data Validation'!$B$3,"Yes",'Pod Commentary'!B978='Data Validation'!$B$4,"No",'Pod Commentary'!B978='Data Validation'!$B$5,"No",'Pod Commentary'!B978='Data Validation'!$B$6,"No",'Pod Commentary'!B978='Data Validation'!$B$7,"No",'Pod Commentary'!B978='Data Validation'!$B$8,"Yes",'Pod Commentary'!B978='Data Validation'!$B$9,"No",'Pod Commentary'!B978='Data Validation'!$B$10,"No",'Pod Commentary'!B978='Data Validation'!$B$11,"No"),"-")</f>
        <v>-</v>
      </c>
      <c r="L978" s="2" t="str" cm="1">
        <f t="array" ref="L978">IFERROR(_xlfn.IFS(B978='Data Validation'!$B$6,"Yes",B978='Data Validation'!$B$7,"Yes"),"-")</f>
        <v>-</v>
      </c>
      <c r="R978" s="11" t="str">
        <f t="shared" si="202"/>
        <v>-</v>
      </c>
      <c r="S978" s="11" t="str">
        <f t="shared" si="203"/>
        <v>-</v>
      </c>
      <c r="T978" s="11" t="str">
        <f t="shared" si="204"/>
        <v>-</v>
      </c>
      <c r="U978" s="11" t="str">
        <f t="shared" si="205"/>
        <v>-</v>
      </c>
      <c r="V978" s="11" t="str">
        <f t="shared" si="206"/>
        <v>-</v>
      </c>
      <c r="W978" s="11" t="str">
        <f t="shared" si="211"/>
        <v>-</v>
      </c>
      <c r="X978" s="11" t="str">
        <f t="shared" si="212"/>
        <v>-</v>
      </c>
      <c r="Y978" s="11" t="str" cm="1">
        <f t="array" ref="Y978">IFERROR(_xlfn.IFS(B978=$U$1,"2",B978=$V$1,"2",J978="Yes","1")*1,"-")</f>
        <v>-</v>
      </c>
      <c r="Z978" s="11" t="str">
        <f t="shared" si="213"/>
        <v>-</v>
      </c>
      <c r="AA978" s="11" t="str">
        <f t="shared" si="214"/>
        <v>-</v>
      </c>
      <c r="AB978" s="2" t="str">
        <f t="shared" si="207"/>
        <v>-</v>
      </c>
      <c r="AC978" s="11" t="str">
        <f t="shared" si="208"/>
        <v>-</v>
      </c>
      <c r="AD978" s="11" t="str">
        <f t="shared" si="209"/>
        <v>-</v>
      </c>
      <c r="AE978" s="11" t="str">
        <f t="shared" si="210"/>
        <v>-</v>
      </c>
    </row>
    <row r="979" spans="10:31" x14ac:dyDescent="0.35">
      <c r="J979" s="2" t="str" cm="1">
        <f t="array" ref="J979">IFERROR(_xlfn.IFS('Pod Commentary'!B979='Data Validation'!$B$3,"No",'Pod Commentary'!B979='Data Validation'!$B$4,"Yes",'Pod Commentary'!B979='Data Validation'!$B$5,"Yes",'Pod Commentary'!B979='Data Validation'!$B$6,"Yes",'Pod Commentary'!B979='Data Validation'!$B$7,"Yes",'Pod Commentary'!B979='Data Validation'!$B$8,"No",'Pod Commentary'!B979='Data Validation'!$B$9,"Yes",'Pod Commentary'!B979='Data Validation'!$B$10,"Yes",'Pod Commentary'!B979='Data Validation'!$B$11,"-"),"-")</f>
        <v>-</v>
      </c>
      <c r="K979" s="2" t="str" cm="1">
        <f t="array" ref="K979">IFERROR(_xlfn.IFS(D979="Garage","No",B979='Data Validation'!$B$3,"Yes",'Pod Commentary'!B979='Data Validation'!$B$4,"No",'Pod Commentary'!B979='Data Validation'!$B$5,"No",'Pod Commentary'!B979='Data Validation'!$B$6,"No",'Pod Commentary'!B979='Data Validation'!$B$7,"No",'Pod Commentary'!B979='Data Validation'!$B$8,"Yes",'Pod Commentary'!B979='Data Validation'!$B$9,"No",'Pod Commentary'!B979='Data Validation'!$B$10,"No",'Pod Commentary'!B979='Data Validation'!$B$11,"No"),"-")</f>
        <v>-</v>
      </c>
      <c r="L979" s="2" t="str" cm="1">
        <f t="array" ref="L979">IFERROR(_xlfn.IFS(B979='Data Validation'!$B$6,"Yes",B979='Data Validation'!$B$7,"Yes"),"-")</f>
        <v>-</v>
      </c>
      <c r="R979" s="11" t="str">
        <f t="shared" si="202"/>
        <v>-</v>
      </c>
      <c r="S979" s="11" t="str">
        <f t="shared" si="203"/>
        <v>-</v>
      </c>
      <c r="T979" s="11" t="str">
        <f t="shared" si="204"/>
        <v>-</v>
      </c>
      <c r="U979" s="11" t="str">
        <f t="shared" si="205"/>
        <v>-</v>
      </c>
      <c r="V979" s="11" t="str">
        <f t="shared" si="206"/>
        <v>-</v>
      </c>
      <c r="W979" s="11" t="str">
        <f t="shared" si="211"/>
        <v>-</v>
      </c>
      <c r="X979" s="11" t="str">
        <f t="shared" si="212"/>
        <v>-</v>
      </c>
      <c r="Y979" s="11" t="str" cm="1">
        <f t="array" ref="Y979">IFERROR(_xlfn.IFS(B979=$U$1,"2",B979=$V$1,"2",J979="Yes","1")*1,"-")</f>
        <v>-</v>
      </c>
      <c r="Z979" s="11" t="str">
        <f t="shared" si="213"/>
        <v>-</v>
      </c>
      <c r="AA979" s="11" t="str">
        <f t="shared" si="214"/>
        <v>-</v>
      </c>
      <c r="AB979" s="2" t="str">
        <f t="shared" si="207"/>
        <v>-</v>
      </c>
      <c r="AC979" s="11" t="str">
        <f t="shared" si="208"/>
        <v>-</v>
      </c>
      <c r="AD979" s="11" t="str">
        <f t="shared" si="209"/>
        <v>-</v>
      </c>
      <c r="AE979" s="11" t="str">
        <f t="shared" si="210"/>
        <v>-</v>
      </c>
    </row>
    <row r="980" spans="10:31" x14ac:dyDescent="0.35">
      <c r="J980" s="2" t="str" cm="1">
        <f t="array" ref="J980">IFERROR(_xlfn.IFS('Pod Commentary'!B980='Data Validation'!$B$3,"No",'Pod Commentary'!B980='Data Validation'!$B$4,"Yes",'Pod Commentary'!B980='Data Validation'!$B$5,"Yes",'Pod Commentary'!B980='Data Validation'!$B$6,"Yes",'Pod Commentary'!B980='Data Validation'!$B$7,"Yes",'Pod Commentary'!B980='Data Validation'!$B$8,"No",'Pod Commentary'!B980='Data Validation'!$B$9,"Yes",'Pod Commentary'!B980='Data Validation'!$B$10,"Yes",'Pod Commentary'!B980='Data Validation'!$B$11,"-"),"-")</f>
        <v>-</v>
      </c>
      <c r="K980" s="2" t="str" cm="1">
        <f t="array" ref="K980">IFERROR(_xlfn.IFS(D980="Garage","No",B980='Data Validation'!$B$3,"Yes",'Pod Commentary'!B980='Data Validation'!$B$4,"No",'Pod Commentary'!B980='Data Validation'!$B$5,"No",'Pod Commentary'!B980='Data Validation'!$B$6,"No",'Pod Commentary'!B980='Data Validation'!$B$7,"No",'Pod Commentary'!B980='Data Validation'!$B$8,"Yes",'Pod Commentary'!B980='Data Validation'!$B$9,"No",'Pod Commentary'!B980='Data Validation'!$B$10,"No",'Pod Commentary'!B980='Data Validation'!$B$11,"No"),"-")</f>
        <v>-</v>
      </c>
      <c r="L980" s="2" t="str" cm="1">
        <f t="array" ref="L980">IFERROR(_xlfn.IFS(B980='Data Validation'!$B$6,"Yes",B980='Data Validation'!$B$7,"Yes"),"-")</f>
        <v>-</v>
      </c>
      <c r="R980" s="11" t="str">
        <f t="shared" si="202"/>
        <v>-</v>
      </c>
      <c r="S980" s="11" t="str">
        <f t="shared" si="203"/>
        <v>-</v>
      </c>
      <c r="T980" s="11" t="str">
        <f t="shared" si="204"/>
        <v>-</v>
      </c>
      <c r="U980" s="11" t="str">
        <f t="shared" si="205"/>
        <v>-</v>
      </c>
      <c r="V980" s="11" t="str">
        <f t="shared" si="206"/>
        <v>-</v>
      </c>
      <c r="W980" s="11" t="str">
        <f t="shared" si="211"/>
        <v>-</v>
      </c>
      <c r="X980" s="11" t="str">
        <f t="shared" si="212"/>
        <v>-</v>
      </c>
      <c r="Y980" s="11" t="str" cm="1">
        <f t="array" ref="Y980">IFERROR(_xlfn.IFS(B980=$U$1,"2",B980=$V$1,"2",J980="Yes","1")*1,"-")</f>
        <v>-</v>
      </c>
      <c r="Z980" s="11" t="str">
        <f t="shared" si="213"/>
        <v>-</v>
      </c>
      <c r="AA980" s="11" t="str">
        <f t="shared" si="214"/>
        <v>-</v>
      </c>
      <c r="AB980" s="2" t="str">
        <f t="shared" si="207"/>
        <v>-</v>
      </c>
      <c r="AC980" s="11" t="str">
        <f t="shared" si="208"/>
        <v>-</v>
      </c>
      <c r="AD980" s="11" t="str">
        <f t="shared" si="209"/>
        <v>-</v>
      </c>
      <c r="AE980" s="11" t="str">
        <f t="shared" si="210"/>
        <v>-</v>
      </c>
    </row>
    <row r="981" spans="10:31" x14ac:dyDescent="0.35">
      <c r="J981" s="2" t="str" cm="1">
        <f t="array" ref="J981">IFERROR(_xlfn.IFS('Pod Commentary'!B981='Data Validation'!$B$3,"No",'Pod Commentary'!B981='Data Validation'!$B$4,"Yes",'Pod Commentary'!B981='Data Validation'!$B$5,"Yes",'Pod Commentary'!B981='Data Validation'!$B$6,"Yes",'Pod Commentary'!B981='Data Validation'!$B$7,"Yes",'Pod Commentary'!B981='Data Validation'!$B$8,"No",'Pod Commentary'!B981='Data Validation'!$B$9,"Yes",'Pod Commentary'!B981='Data Validation'!$B$10,"Yes",'Pod Commentary'!B981='Data Validation'!$B$11,"-"),"-")</f>
        <v>-</v>
      </c>
      <c r="K981" s="2" t="str" cm="1">
        <f t="array" ref="K981">IFERROR(_xlfn.IFS(D981="Garage","No",B981='Data Validation'!$B$3,"Yes",'Pod Commentary'!B981='Data Validation'!$B$4,"No",'Pod Commentary'!B981='Data Validation'!$B$5,"No",'Pod Commentary'!B981='Data Validation'!$B$6,"No",'Pod Commentary'!B981='Data Validation'!$B$7,"No",'Pod Commentary'!B981='Data Validation'!$B$8,"Yes",'Pod Commentary'!B981='Data Validation'!$B$9,"No",'Pod Commentary'!B981='Data Validation'!$B$10,"No",'Pod Commentary'!B981='Data Validation'!$B$11,"No"),"-")</f>
        <v>-</v>
      </c>
      <c r="L981" s="2" t="str" cm="1">
        <f t="array" ref="L981">IFERROR(_xlfn.IFS(B981='Data Validation'!$B$6,"Yes",B981='Data Validation'!$B$7,"Yes"),"-")</f>
        <v>-</v>
      </c>
      <c r="R981" s="11" t="str">
        <f t="shared" si="202"/>
        <v>-</v>
      </c>
      <c r="S981" s="11" t="str">
        <f t="shared" si="203"/>
        <v>-</v>
      </c>
      <c r="T981" s="11" t="str">
        <f t="shared" si="204"/>
        <v>-</v>
      </c>
      <c r="U981" s="11" t="str">
        <f t="shared" si="205"/>
        <v>-</v>
      </c>
      <c r="V981" s="11" t="str">
        <f t="shared" si="206"/>
        <v>-</v>
      </c>
      <c r="W981" s="11" t="str">
        <f t="shared" si="211"/>
        <v>-</v>
      </c>
      <c r="X981" s="11" t="str">
        <f t="shared" si="212"/>
        <v>-</v>
      </c>
      <c r="Y981" s="11" t="str" cm="1">
        <f t="array" ref="Y981">IFERROR(_xlfn.IFS(B981=$U$1,"2",B981=$V$1,"2",J981="Yes","1")*1,"-")</f>
        <v>-</v>
      </c>
      <c r="Z981" s="11" t="str">
        <f t="shared" si="213"/>
        <v>-</v>
      </c>
      <c r="AA981" s="11" t="str">
        <f t="shared" si="214"/>
        <v>-</v>
      </c>
      <c r="AB981" s="2" t="str">
        <f t="shared" si="207"/>
        <v>-</v>
      </c>
      <c r="AC981" s="11" t="str">
        <f t="shared" si="208"/>
        <v>-</v>
      </c>
      <c r="AD981" s="11" t="str">
        <f t="shared" si="209"/>
        <v>-</v>
      </c>
      <c r="AE981" s="11" t="str">
        <f t="shared" si="210"/>
        <v>-</v>
      </c>
    </row>
    <row r="982" spans="10:31" x14ac:dyDescent="0.35">
      <c r="J982" s="2" t="str" cm="1">
        <f t="array" ref="J982">IFERROR(_xlfn.IFS('Pod Commentary'!B982='Data Validation'!$B$3,"No",'Pod Commentary'!B982='Data Validation'!$B$4,"Yes",'Pod Commentary'!B982='Data Validation'!$B$5,"Yes",'Pod Commentary'!B982='Data Validation'!$B$6,"Yes",'Pod Commentary'!B982='Data Validation'!$B$7,"Yes",'Pod Commentary'!B982='Data Validation'!$B$8,"No",'Pod Commentary'!B982='Data Validation'!$B$9,"Yes",'Pod Commentary'!B982='Data Validation'!$B$10,"Yes",'Pod Commentary'!B982='Data Validation'!$B$11,"-"),"-")</f>
        <v>-</v>
      </c>
      <c r="K982" s="2" t="str" cm="1">
        <f t="array" ref="K982">IFERROR(_xlfn.IFS(D982="Garage","No",B982='Data Validation'!$B$3,"Yes",'Pod Commentary'!B982='Data Validation'!$B$4,"No",'Pod Commentary'!B982='Data Validation'!$B$5,"No",'Pod Commentary'!B982='Data Validation'!$B$6,"No",'Pod Commentary'!B982='Data Validation'!$B$7,"No",'Pod Commentary'!B982='Data Validation'!$B$8,"Yes",'Pod Commentary'!B982='Data Validation'!$B$9,"No",'Pod Commentary'!B982='Data Validation'!$B$10,"No",'Pod Commentary'!B982='Data Validation'!$B$11,"No"),"-")</f>
        <v>-</v>
      </c>
      <c r="L982" s="2" t="str" cm="1">
        <f t="array" ref="L982">IFERROR(_xlfn.IFS(B982='Data Validation'!$B$6,"Yes",B982='Data Validation'!$B$7,"Yes"),"-")</f>
        <v>-</v>
      </c>
      <c r="R982" s="11" t="str">
        <f t="shared" si="202"/>
        <v>-</v>
      </c>
      <c r="S982" s="11" t="str">
        <f t="shared" si="203"/>
        <v>-</v>
      </c>
      <c r="T982" s="11" t="str">
        <f t="shared" si="204"/>
        <v>-</v>
      </c>
      <c r="U982" s="11" t="str">
        <f t="shared" si="205"/>
        <v>-</v>
      </c>
      <c r="V982" s="11" t="str">
        <f t="shared" si="206"/>
        <v>-</v>
      </c>
      <c r="W982" s="11" t="str">
        <f t="shared" si="211"/>
        <v>-</v>
      </c>
      <c r="X982" s="11" t="str">
        <f t="shared" si="212"/>
        <v>-</v>
      </c>
      <c r="Y982" s="11" t="str" cm="1">
        <f t="array" ref="Y982">IFERROR(_xlfn.IFS(B982=$U$1,"2",B982=$V$1,"2",J982="Yes","1")*1,"-")</f>
        <v>-</v>
      </c>
      <c r="Z982" s="11" t="str">
        <f t="shared" si="213"/>
        <v>-</v>
      </c>
      <c r="AA982" s="11" t="str">
        <f t="shared" si="214"/>
        <v>-</v>
      </c>
      <c r="AB982" s="2" t="str">
        <f t="shared" si="207"/>
        <v>-</v>
      </c>
      <c r="AC982" s="11" t="str">
        <f t="shared" si="208"/>
        <v>-</v>
      </c>
      <c r="AD982" s="11" t="str">
        <f t="shared" si="209"/>
        <v>-</v>
      </c>
      <c r="AE982" s="11" t="str">
        <f t="shared" si="210"/>
        <v>-</v>
      </c>
    </row>
    <row r="983" spans="10:31" x14ac:dyDescent="0.35">
      <c r="J983" s="2" t="str" cm="1">
        <f t="array" ref="J983">IFERROR(_xlfn.IFS('Pod Commentary'!B983='Data Validation'!$B$3,"No",'Pod Commentary'!B983='Data Validation'!$B$4,"Yes",'Pod Commentary'!B983='Data Validation'!$B$5,"Yes",'Pod Commentary'!B983='Data Validation'!$B$6,"Yes",'Pod Commentary'!B983='Data Validation'!$B$7,"Yes",'Pod Commentary'!B983='Data Validation'!$B$8,"No",'Pod Commentary'!B983='Data Validation'!$B$9,"Yes",'Pod Commentary'!B983='Data Validation'!$B$10,"Yes",'Pod Commentary'!B983='Data Validation'!$B$11,"-"),"-")</f>
        <v>-</v>
      </c>
      <c r="K983" s="2" t="str" cm="1">
        <f t="array" ref="K983">IFERROR(_xlfn.IFS(D983="Garage","No",B983='Data Validation'!$B$3,"Yes",'Pod Commentary'!B983='Data Validation'!$B$4,"No",'Pod Commentary'!B983='Data Validation'!$B$5,"No",'Pod Commentary'!B983='Data Validation'!$B$6,"No",'Pod Commentary'!B983='Data Validation'!$B$7,"No",'Pod Commentary'!B983='Data Validation'!$B$8,"Yes",'Pod Commentary'!B983='Data Validation'!$B$9,"No",'Pod Commentary'!B983='Data Validation'!$B$10,"No",'Pod Commentary'!B983='Data Validation'!$B$11,"No"),"-")</f>
        <v>-</v>
      </c>
      <c r="L983" s="2" t="str" cm="1">
        <f t="array" ref="L983">IFERROR(_xlfn.IFS(B983='Data Validation'!$B$6,"Yes",B983='Data Validation'!$B$7,"Yes"),"-")</f>
        <v>-</v>
      </c>
      <c r="R983" s="11" t="str">
        <f t="shared" si="202"/>
        <v>-</v>
      </c>
      <c r="S983" s="11" t="str">
        <f t="shared" si="203"/>
        <v>-</v>
      </c>
      <c r="T983" s="11" t="str">
        <f t="shared" si="204"/>
        <v>-</v>
      </c>
      <c r="U983" s="11" t="str">
        <f t="shared" si="205"/>
        <v>-</v>
      </c>
      <c r="V983" s="11" t="str">
        <f t="shared" si="206"/>
        <v>-</v>
      </c>
      <c r="W983" s="11" t="str">
        <f t="shared" si="211"/>
        <v>-</v>
      </c>
      <c r="X983" s="11" t="str">
        <f t="shared" si="212"/>
        <v>-</v>
      </c>
      <c r="Y983" s="11" t="str" cm="1">
        <f t="array" ref="Y983">IFERROR(_xlfn.IFS(B983=$U$1,"2",B983=$V$1,"2",J983="Yes","1")*1,"-")</f>
        <v>-</v>
      </c>
      <c r="Z983" s="11" t="str">
        <f t="shared" si="213"/>
        <v>-</v>
      </c>
      <c r="AA983" s="11" t="str">
        <f t="shared" si="214"/>
        <v>-</v>
      </c>
      <c r="AB983" s="2" t="str">
        <f t="shared" si="207"/>
        <v>-</v>
      </c>
      <c r="AC983" s="11" t="str">
        <f t="shared" si="208"/>
        <v>-</v>
      </c>
      <c r="AD983" s="11" t="str">
        <f t="shared" si="209"/>
        <v>-</v>
      </c>
      <c r="AE983" s="11" t="str">
        <f t="shared" si="210"/>
        <v>-</v>
      </c>
    </row>
    <row r="984" spans="10:31" x14ac:dyDescent="0.35">
      <c r="J984" s="2" t="str" cm="1">
        <f t="array" ref="J984">IFERROR(_xlfn.IFS('Pod Commentary'!B984='Data Validation'!$B$3,"No",'Pod Commentary'!B984='Data Validation'!$B$4,"Yes",'Pod Commentary'!B984='Data Validation'!$B$5,"Yes",'Pod Commentary'!B984='Data Validation'!$B$6,"Yes",'Pod Commentary'!B984='Data Validation'!$B$7,"Yes",'Pod Commentary'!B984='Data Validation'!$B$8,"No",'Pod Commentary'!B984='Data Validation'!$B$9,"Yes",'Pod Commentary'!B984='Data Validation'!$B$10,"Yes",'Pod Commentary'!B984='Data Validation'!$B$11,"-"),"-")</f>
        <v>-</v>
      </c>
      <c r="K984" s="2" t="str" cm="1">
        <f t="array" ref="K984">IFERROR(_xlfn.IFS(D984="Garage","No",B984='Data Validation'!$B$3,"Yes",'Pod Commentary'!B984='Data Validation'!$B$4,"No",'Pod Commentary'!B984='Data Validation'!$B$5,"No",'Pod Commentary'!B984='Data Validation'!$B$6,"No",'Pod Commentary'!B984='Data Validation'!$B$7,"No",'Pod Commentary'!B984='Data Validation'!$B$8,"Yes",'Pod Commentary'!B984='Data Validation'!$B$9,"No",'Pod Commentary'!B984='Data Validation'!$B$10,"No",'Pod Commentary'!B984='Data Validation'!$B$11,"No"),"-")</f>
        <v>-</v>
      </c>
      <c r="L984" s="2" t="str" cm="1">
        <f t="array" ref="L984">IFERROR(_xlfn.IFS(B984='Data Validation'!$B$6,"Yes",B984='Data Validation'!$B$7,"Yes"),"-")</f>
        <v>-</v>
      </c>
      <c r="R984" s="11" t="str">
        <f t="shared" si="202"/>
        <v>-</v>
      </c>
      <c r="S984" s="11" t="str">
        <f t="shared" si="203"/>
        <v>-</v>
      </c>
      <c r="T984" s="11" t="str">
        <f t="shared" si="204"/>
        <v>-</v>
      </c>
      <c r="U984" s="11" t="str">
        <f t="shared" si="205"/>
        <v>-</v>
      </c>
      <c r="V984" s="11" t="str">
        <f t="shared" si="206"/>
        <v>-</v>
      </c>
      <c r="W984" s="11" t="str">
        <f t="shared" si="211"/>
        <v>-</v>
      </c>
      <c r="X984" s="11" t="str">
        <f t="shared" si="212"/>
        <v>-</v>
      </c>
      <c r="Y984" s="11" t="str" cm="1">
        <f t="array" ref="Y984">IFERROR(_xlfn.IFS(B984=$U$1,"2",B984=$V$1,"2",J984="Yes","1")*1,"-")</f>
        <v>-</v>
      </c>
      <c r="Z984" s="11" t="str">
        <f t="shared" si="213"/>
        <v>-</v>
      </c>
      <c r="AA984" s="11" t="str">
        <f t="shared" si="214"/>
        <v>-</v>
      </c>
      <c r="AB984" s="2" t="str">
        <f t="shared" si="207"/>
        <v>-</v>
      </c>
      <c r="AC984" s="11" t="str">
        <f t="shared" si="208"/>
        <v>-</v>
      </c>
      <c r="AD984" s="11" t="str">
        <f t="shared" si="209"/>
        <v>-</v>
      </c>
      <c r="AE984" s="11" t="str">
        <f t="shared" si="210"/>
        <v>-</v>
      </c>
    </row>
    <row r="985" spans="10:31" x14ac:dyDescent="0.35">
      <c r="J985" s="2" t="str" cm="1">
        <f t="array" ref="J985">IFERROR(_xlfn.IFS('Pod Commentary'!B985='Data Validation'!$B$3,"No",'Pod Commentary'!B985='Data Validation'!$B$4,"Yes",'Pod Commentary'!B985='Data Validation'!$B$5,"Yes",'Pod Commentary'!B985='Data Validation'!$B$6,"Yes",'Pod Commentary'!B985='Data Validation'!$B$7,"Yes",'Pod Commentary'!B985='Data Validation'!$B$8,"No",'Pod Commentary'!B985='Data Validation'!$B$9,"Yes",'Pod Commentary'!B985='Data Validation'!$B$10,"Yes",'Pod Commentary'!B985='Data Validation'!$B$11,"-"),"-")</f>
        <v>-</v>
      </c>
      <c r="K985" s="2" t="str" cm="1">
        <f t="array" ref="K985">IFERROR(_xlfn.IFS(D985="Garage","No",B985='Data Validation'!$B$3,"Yes",'Pod Commentary'!B985='Data Validation'!$B$4,"No",'Pod Commentary'!B985='Data Validation'!$B$5,"No",'Pod Commentary'!B985='Data Validation'!$B$6,"No",'Pod Commentary'!B985='Data Validation'!$B$7,"No",'Pod Commentary'!B985='Data Validation'!$B$8,"Yes",'Pod Commentary'!B985='Data Validation'!$B$9,"No",'Pod Commentary'!B985='Data Validation'!$B$10,"No",'Pod Commentary'!B985='Data Validation'!$B$11,"No"),"-")</f>
        <v>-</v>
      </c>
      <c r="L985" s="2" t="str" cm="1">
        <f t="array" ref="L985">IFERROR(_xlfn.IFS(B985='Data Validation'!$B$6,"Yes",B985='Data Validation'!$B$7,"Yes"),"-")</f>
        <v>-</v>
      </c>
      <c r="R985" s="11" t="str">
        <f t="shared" si="202"/>
        <v>-</v>
      </c>
      <c r="S985" s="11" t="str">
        <f t="shared" si="203"/>
        <v>-</v>
      </c>
      <c r="T985" s="11" t="str">
        <f t="shared" si="204"/>
        <v>-</v>
      </c>
      <c r="U985" s="11" t="str">
        <f t="shared" si="205"/>
        <v>-</v>
      </c>
      <c r="V985" s="11" t="str">
        <f t="shared" si="206"/>
        <v>-</v>
      </c>
      <c r="W985" s="11" t="str">
        <f t="shared" si="211"/>
        <v>-</v>
      </c>
      <c r="X985" s="11" t="str">
        <f t="shared" si="212"/>
        <v>-</v>
      </c>
      <c r="Y985" s="11" t="str" cm="1">
        <f t="array" ref="Y985">IFERROR(_xlfn.IFS(B985=$U$1,"2",B985=$V$1,"2",J985="Yes","1")*1,"-")</f>
        <v>-</v>
      </c>
      <c r="Z985" s="11" t="str">
        <f t="shared" si="213"/>
        <v>-</v>
      </c>
      <c r="AA985" s="11" t="str">
        <f t="shared" si="214"/>
        <v>-</v>
      </c>
      <c r="AB985" s="2" t="str">
        <f t="shared" si="207"/>
        <v>-</v>
      </c>
      <c r="AC985" s="11" t="str">
        <f t="shared" si="208"/>
        <v>-</v>
      </c>
      <c r="AD985" s="11" t="str">
        <f t="shared" si="209"/>
        <v>-</v>
      </c>
      <c r="AE985" s="11" t="str">
        <f t="shared" si="210"/>
        <v>-</v>
      </c>
    </row>
    <row r="986" spans="10:31" x14ac:dyDescent="0.35">
      <c r="J986" s="2" t="str" cm="1">
        <f t="array" ref="J986">IFERROR(_xlfn.IFS('Pod Commentary'!B986='Data Validation'!$B$3,"No",'Pod Commentary'!B986='Data Validation'!$B$4,"Yes",'Pod Commentary'!B986='Data Validation'!$B$5,"Yes",'Pod Commentary'!B986='Data Validation'!$B$6,"Yes",'Pod Commentary'!B986='Data Validation'!$B$7,"Yes",'Pod Commentary'!B986='Data Validation'!$B$8,"No",'Pod Commentary'!B986='Data Validation'!$B$9,"Yes",'Pod Commentary'!B986='Data Validation'!$B$10,"Yes",'Pod Commentary'!B986='Data Validation'!$B$11,"-"),"-")</f>
        <v>-</v>
      </c>
      <c r="K986" s="2" t="str" cm="1">
        <f t="array" ref="K986">IFERROR(_xlfn.IFS(D986="Garage","No",B986='Data Validation'!$B$3,"Yes",'Pod Commentary'!B986='Data Validation'!$B$4,"No",'Pod Commentary'!B986='Data Validation'!$B$5,"No",'Pod Commentary'!B986='Data Validation'!$B$6,"No",'Pod Commentary'!B986='Data Validation'!$B$7,"No",'Pod Commentary'!B986='Data Validation'!$B$8,"Yes",'Pod Commentary'!B986='Data Validation'!$B$9,"No",'Pod Commentary'!B986='Data Validation'!$B$10,"No",'Pod Commentary'!B986='Data Validation'!$B$11,"No"),"-")</f>
        <v>-</v>
      </c>
      <c r="L986" s="2" t="str" cm="1">
        <f t="array" ref="L986">IFERROR(_xlfn.IFS(B986='Data Validation'!$B$6,"Yes",B986='Data Validation'!$B$7,"Yes"),"-")</f>
        <v>-</v>
      </c>
      <c r="R986" s="11" t="str">
        <f t="shared" si="202"/>
        <v>-</v>
      </c>
      <c r="S986" s="11" t="str">
        <f t="shared" si="203"/>
        <v>-</v>
      </c>
      <c r="T986" s="11" t="str">
        <f t="shared" si="204"/>
        <v>-</v>
      </c>
      <c r="U986" s="11" t="str">
        <f t="shared" si="205"/>
        <v>-</v>
      </c>
      <c r="V986" s="11" t="str">
        <f t="shared" si="206"/>
        <v>-</v>
      </c>
      <c r="W986" s="11" t="str">
        <f t="shared" si="211"/>
        <v>-</v>
      </c>
      <c r="X986" s="11" t="str">
        <f t="shared" si="212"/>
        <v>-</v>
      </c>
      <c r="Y986" s="11" t="str" cm="1">
        <f t="array" ref="Y986">IFERROR(_xlfn.IFS(B986=$U$1,"2",B986=$V$1,"2",J986="Yes","1")*1,"-")</f>
        <v>-</v>
      </c>
      <c r="Z986" s="11" t="str">
        <f t="shared" si="213"/>
        <v>-</v>
      </c>
      <c r="AA986" s="11" t="str">
        <f t="shared" si="214"/>
        <v>-</v>
      </c>
      <c r="AB986" s="2" t="str">
        <f t="shared" si="207"/>
        <v>-</v>
      </c>
      <c r="AC986" s="11" t="str">
        <f t="shared" si="208"/>
        <v>-</v>
      </c>
      <c r="AD986" s="11" t="str">
        <f t="shared" si="209"/>
        <v>-</v>
      </c>
      <c r="AE986" s="11" t="str">
        <f t="shared" si="210"/>
        <v>-</v>
      </c>
    </row>
    <row r="987" spans="10:31" x14ac:dyDescent="0.35">
      <c r="J987" s="2" t="str" cm="1">
        <f t="array" ref="J987">IFERROR(_xlfn.IFS('Pod Commentary'!B987='Data Validation'!$B$3,"No",'Pod Commentary'!B987='Data Validation'!$B$4,"Yes",'Pod Commentary'!B987='Data Validation'!$B$5,"Yes",'Pod Commentary'!B987='Data Validation'!$B$6,"Yes",'Pod Commentary'!B987='Data Validation'!$B$7,"Yes",'Pod Commentary'!B987='Data Validation'!$B$8,"No",'Pod Commentary'!B987='Data Validation'!$B$9,"Yes",'Pod Commentary'!B987='Data Validation'!$B$10,"Yes",'Pod Commentary'!B987='Data Validation'!$B$11,"-"),"-")</f>
        <v>-</v>
      </c>
      <c r="K987" s="2" t="str" cm="1">
        <f t="array" ref="K987">IFERROR(_xlfn.IFS(D987="Garage","No",B987='Data Validation'!$B$3,"Yes",'Pod Commentary'!B987='Data Validation'!$B$4,"No",'Pod Commentary'!B987='Data Validation'!$B$5,"No",'Pod Commentary'!B987='Data Validation'!$B$6,"No",'Pod Commentary'!B987='Data Validation'!$B$7,"No",'Pod Commentary'!B987='Data Validation'!$B$8,"Yes",'Pod Commentary'!B987='Data Validation'!$B$9,"No",'Pod Commentary'!B987='Data Validation'!$B$10,"No",'Pod Commentary'!B987='Data Validation'!$B$11,"No"),"-")</f>
        <v>-</v>
      </c>
      <c r="L987" s="2" t="str" cm="1">
        <f t="array" ref="L987">IFERROR(_xlfn.IFS(B987='Data Validation'!$B$6,"Yes",B987='Data Validation'!$B$7,"Yes"),"-")</f>
        <v>-</v>
      </c>
      <c r="R987" s="11" t="str">
        <f t="shared" si="202"/>
        <v>-</v>
      </c>
      <c r="S987" s="11" t="str">
        <f t="shared" si="203"/>
        <v>-</v>
      </c>
      <c r="T987" s="11" t="str">
        <f t="shared" si="204"/>
        <v>-</v>
      </c>
      <c r="U987" s="11" t="str">
        <f t="shared" si="205"/>
        <v>-</v>
      </c>
      <c r="V987" s="11" t="str">
        <f t="shared" si="206"/>
        <v>-</v>
      </c>
      <c r="W987" s="11" t="str">
        <f t="shared" si="211"/>
        <v>-</v>
      </c>
      <c r="X987" s="11" t="str">
        <f t="shared" si="212"/>
        <v>-</v>
      </c>
      <c r="Y987" s="11" t="str" cm="1">
        <f t="array" ref="Y987">IFERROR(_xlfn.IFS(B987=$U$1,"2",B987=$V$1,"2",J987="Yes","1")*1,"-")</f>
        <v>-</v>
      </c>
      <c r="Z987" s="11" t="str">
        <f t="shared" si="213"/>
        <v>-</v>
      </c>
      <c r="AA987" s="11" t="str">
        <f t="shared" si="214"/>
        <v>-</v>
      </c>
      <c r="AB987" s="2" t="str">
        <f t="shared" si="207"/>
        <v>-</v>
      </c>
      <c r="AC987" s="11" t="str">
        <f t="shared" si="208"/>
        <v>-</v>
      </c>
      <c r="AD987" s="11" t="str">
        <f t="shared" si="209"/>
        <v>-</v>
      </c>
      <c r="AE987" s="11" t="str">
        <f t="shared" si="210"/>
        <v>-</v>
      </c>
    </row>
    <row r="988" spans="10:31" x14ac:dyDescent="0.35">
      <c r="J988" s="2" t="str" cm="1">
        <f t="array" ref="J988">IFERROR(_xlfn.IFS('Pod Commentary'!B988='Data Validation'!$B$3,"No",'Pod Commentary'!B988='Data Validation'!$B$4,"Yes",'Pod Commentary'!B988='Data Validation'!$B$5,"Yes",'Pod Commentary'!B988='Data Validation'!$B$6,"Yes",'Pod Commentary'!B988='Data Validation'!$B$7,"Yes",'Pod Commentary'!B988='Data Validation'!$B$8,"No",'Pod Commentary'!B988='Data Validation'!$B$9,"Yes",'Pod Commentary'!B988='Data Validation'!$B$10,"Yes",'Pod Commentary'!B988='Data Validation'!$B$11,"-"),"-")</f>
        <v>-</v>
      </c>
      <c r="K988" s="2" t="str" cm="1">
        <f t="array" ref="K988">IFERROR(_xlfn.IFS(D988="Garage","No",B988='Data Validation'!$B$3,"Yes",'Pod Commentary'!B988='Data Validation'!$B$4,"No",'Pod Commentary'!B988='Data Validation'!$B$5,"No",'Pod Commentary'!B988='Data Validation'!$B$6,"No",'Pod Commentary'!B988='Data Validation'!$B$7,"No",'Pod Commentary'!B988='Data Validation'!$B$8,"Yes",'Pod Commentary'!B988='Data Validation'!$B$9,"No",'Pod Commentary'!B988='Data Validation'!$B$10,"No",'Pod Commentary'!B988='Data Validation'!$B$11,"No"),"-")</f>
        <v>-</v>
      </c>
      <c r="L988" s="2" t="str" cm="1">
        <f t="array" ref="L988">IFERROR(_xlfn.IFS(B988='Data Validation'!$B$6,"Yes",B988='Data Validation'!$B$7,"Yes"),"-")</f>
        <v>-</v>
      </c>
      <c r="R988" s="11" t="str">
        <f t="shared" si="202"/>
        <v>-</v>
      </c>
      <c r="S988" s="11" t="str">
        <f t="shared" si="203"/>
        <v>-</v>
      </c>
      <c r="T988" s="11" t="str">
        <f t="shared" si="204"/>
        <v>-</v>
      </c>
      <c r="U988" s="11" t="str">
        <f t="shared" si="205"/>
        <v>-</v>
      </c>
      <c r="V988" s="11" t="str">
        <f t="shared" si="206"/>
        <v>-</v>
      </c>
      <c r="W988" s="11" t="str">
        <f t="shared" si="211"/>
        <v>-</v>
      </c>
      <c r="X988" s="11" t="str">
        <f t="shared" si="212"/>
        <v>-</v>
      </c>
      <c r="Y988" s="11" t="str" cm="1">
        <f t="array" ref="Y988">IFERROR(_xlfn.IFS(B988=$U$1,"2",B988=$V$1,"2",J988="Yes","1")*1,"-")</f>
        <v>-</v>
      </c>
      <c r="Z988" s="11" t="str">
        <f t="shared" si="213"/>
        <v>-</v>
      </c>
      <c r="AA988" s="11" t="str">
        <f t="shared" si="214"/>
        <v>-</v>
      </c>
      <c r="AB988" s="2" t="str">
        <f t="shared" si="207"/>
        <v>-</v>
      </c>
      <c r="AC988" s="11" t="str">
        <f t="shared" si="208"/>
        <v>-</v>
      </c>
      <c r="AD988" s="11" t="str">
        <f t="shared" si="209"/>
        <v>-</v>
      </c>
      <c r="AE988" s="11" t="str">
        <f t="shared" si="210"/>
        <v>-</v>
      </c>
    </row>
    <row r="989" spans="10:31" x14ac:dyDescent="0.35">
      <c r="J989" s="2" t="str" cm="1">
        <f t="array" ref="J989">IFERROR(_xlfn.IFS('Pod Commentary'!B989='Data Validation'!$B$3,"No",'Pod Commentary'!B989='Data Validation'!$B$4,"Yes",'Pod Commentary'!B989='Data Validation'!$B$5,"Yes",'Pod Commentary'!B989='Data Validation'!$B$6,"Yes",'Pod Commentary'!B989='Data Validation'!$B$7,"Yes",'Pod Commentary'!B989='Data Validation'!$B$8,"No",'Pod Commentary'!B989='Data Validation'!$B$9,"Yes",'Pod Commentary'!B989='Data Validation'!$B$10,"Yes",'Pod Commentary'!B989='Data Validation'!$B$11,"-"),"-")</f>
        <v>-</v>
      </c>
      <c r="K989" s="2" t="str" cm="1">
        <f t="array" ref="K989">IFERROR(_xlfn.IFS(D989="Garage","No",B989='Data Validation'!$B$3,"Yes",'Pod Commentary'!B989='Data Validation'!$B$4,"No",'Pod Commentary'!B989='Data Validation'!$B$5,"No",'Pod Commentary'!B989='Data Validation'!$B$6,"No",'Pod Commentary'!B989='Data Validation'!$B$7,"No",'Pod Commentary'!B989='Data Validation'!$B$8,"Yes",'Pod Commentary'!B989='Data Validation'!$B$9,"No",'Pod Commentary'!B989='Data Validation'!$B$10,"No",'Pod Commentary'!B989='Data Validation'!$B$11,"No"),"-")</f>
        <v>-</v>
      </c>
      <c r="L989" s="2" t="str" cm="1">
        <f t="array" ref="L989">IFERROR(_xlfn.IFS(B989='Data Validation'!$B$6,"Yes",B989='Data Validation'!$B$7,"Yes"),"-")</f>
        <v>-</v>
      </c>
      <c r="R989" s="11" t="str">
        <f t="shared" si="202"/>
        <v>-</v>
      </c>
      <c r="S989" s="11" t="str">
        <f t="shared" si="203"/>
        <v>-</v>
      </c>
      <c r="T989" s="11" t="str">
        <f t="shared" si="204"/>
        <v>-</v>
      </c>
      <c r="U989" s="11" t="str">
        <f t="shared" si="205"/>
        <v>-</v>
      </c>
      <c r="V989" s="11" t="str">
        <f t="shared" si="206"/>
        <v>-</v>
      </c>
      <c r="W989" s="11" t="str">
        <f t="shared" si="211"/>
        <v>-</v>
      </c>
      <c r="X989" s="11" t="str">
        <f t="shared" si="212"/>
        <v>-</v>
      </c>
      <c r="Y989" s="11" t="str" cm="1">
        <f t="array" ref="Y989">IFERROR(_xlfn.IFS(B989=$U$1,"2",B989=$V$1,"2",J989="Yes","1")*1,"-")</f>
        <v>-</v>
      </c>
      <c r="Z989" s="11" t="str">
        <f t="shared" si="213"/>
        <v>-</v>
      </c>
      <c r="AA989" s="11" t="str">
        <f t="shared" si="214"/>
        <v>-</v>
      </c>
      <c r="AB989" s="2" t="str">
        <f t="shared" si="207"/>
        <v>-</v>
      </c>
      <c r="AC989" s="11" t="str">
        <f t="shared" si="208"/>
        <v>-</v>
      </c>
      <c r="AD989" s="11" t="str">
        <f t="shared" si="209"/>
        <v>-</v>
      </c>
      <c r="AE989" s="11" t="str">
        <f t="shared" si="210"/>
        <v>-</v>
      </c>
    </row>
    <row r="990" spans="10:31" x14ac:dyDescent="0.35">
      <c r="J990" s="2" t="str" cm="1">
        <f t="array" ref="J990">IFERROR(_xlfn.IFS('Pod Commentary'!B990='Data Validation'!$B$3,"No",'Pod Commentary'!B990='Data Validation'!$B$4,"Yes",'Pod Commentary'!B990='Data Validation'!$B$5,"Yes",'Pod Commentary'!B990='Data Validation'!$B$6,"Yes",'Pod Commentary'!B990='Data Validation'!$B$7,"Yes",'Pod Commentary'!B990='Data Validation'!$B$8,"No",'Pod Commentary'!B990='Data Validation'!$B$9,"Yes",'Pod Commentary'!B990='Data Validation'!$B$10,"Yes",'Pod Commentary'!B990='Data Validation'!$B$11,"-"),"-")</f>
        <v>-</v>
      </c>
      <c r="K990" s="2" t="str" cm="1">
        <f t="array" ref="K990">IFERROR(_xlfn.IFS(D990="Garage","No",B990='Data Validation'!$B$3,"Yes",'Pod Commentary'!B990='Data Validation'!$B$4,"No",'Pod Commentary'!B990='Data Validation'!$B$5,"No",'Pod Commentary'!B990='Data Validation'!$B$6,"No",'Pod Commentary'!B990='Data Validation'!$B$7,"No",'Pod Commentary'!B990='Data Validation'!$B$8,"Yes",'Pod Commentary'!B990='Data Validation'!$B$9,"No",'Pod Commentary'!B990='Data Validation'!$B$10,"No",'Pod Commentary'!B990='Data Validation'!$B$11,"No"),"-")</f>
        <v>-</v>
      </c>
      <c r="L990" s="2" t="str" cm="1">
        <f t="array" ref="L990">IFERROR(_xlfn.IFS(B990='Data Validation'!$B$6,"Yes",B990='Data Validation'!$B$7,"Yes"),"-")</f>
        <v>-</v>
      </c>
      <c r="R990" s="11" t="str">
        <f t="shared" si="202"/>
        <v>-</v>
      </c>
      <c r="S990" s="11" t="str">
        <f t="shared" si="203"/>
        <v>-</v>
      </c>
      <c r="T990" s="11" t="str">
        <f t="shared" si="204"/>
        <v>-</v>
      </c>
      <c r="U990" s="11" t="str">
        <f t="shared" si="205"/>
        <v>-</v>
      </c>
      <c r="V990" s="11" t="str">
        <f t="shared" si="206"/>
        <v>-</v>
      </c>
      <c r="W990" s="11" t="str">
        <f t="shared" si="211"/>
        <v>-</v>
      </c>
      <c r="X990" s="11" t="str">
        <f t="shared" si="212"/>
        <v>-</v>
      </c>
      <c r="Y990" s="11" t="str" cm="1">
        <f t="array" ref="Y990">IFERROR(_xlfn.IFS(B990=$U$1,"2",B990=$V$1,"2",J990="Yes","1")*1,"-")</f>
        <v>-</v>
      </c>
      <c r="Z990" s="11" t="str">
        <f t="shared" si="213"/>
        <v>-</v>
      </c>
      <c r="AA990" s="11" t="str">
        <f t="shared" si="214"/>
        <v>-</v>
      </c>
      <c r="AB990" s="2" t="str">
        <f t="shared" si="207"/>
        <v>-</v>
      </c>
      <c r="AC990" s="11" t="str">
        <f t="shared" si="208"/>
        <v>-</v>
      </c>
      <c r="AD990" s="11" t="str">
        <f t="shared" si="209"/>
        <v>-</v>
      </c>
      <c r="AE990" s="11" t="str">
        <f t="shared" si="210"/>
        <v>-</v>
      </c>
    </row>
    <row r="991" spans="10:31" x14ac:dyDescent="0.35">
      <c r="J991" s="2" t="str" cm="1">
        <f t="array" ref="J991">IFERROR(_xlfn.IFS('Pod Commentary'!B991='Data Validation'!$B$3,"No",'Pod Commentary'!B991='Data Validation'!$B$4,"Yes",'Pod Commentary'!B991='Data Validation'!$B$5,"Yes",'Pod Commentary'!B991='Data Validation'!$B$6,"Yes",'Pod Commentary'!B991='Data Validation'!$B$7,"Yes",'Pod Commentary'!B991='Data Validation'!$B$8,"No",'Pod Commentary'!B991='Data Validation'!$B$9,"Yes",'Pod Commentary'!B991='Data Validation'!$B$10,"Yes",'Pod Commentary'!B991='Data Validation'!$B$11,"-"),"-")</f>
        <v>-</v>
      </c>
      <c r="K991" s="2" t="str" cm="1">
        <f t="array" ref="K991">IFERROR(_xlfn.IFS(D991="Garage","No",B991='Data Validation'!$B$3,"Yes",'Pod Commentary'!B991='Data Validation'!$B$4,"No",'Pod Commentary'!B991='Data Validation'!$B$5,"No",'Pod Commentary'!B991='Data Validation'!$B$6,"No",'Pod Commentary'!B991='Data Validation'!$B$7,"No",'Pod Commentary'!B991='Data Validation'!$B$8,"Yes",'Pod Commentary'!B991='Data Validation'!$B$9,"No",'Pod Commentary'!B991='Data Validation'!$B$10,"No",'Pod Commentary'!B991='Data Validation'!$B$11,"No"),"-")</f>
        <v>-</v>
      </c>
      <c r="L991" s="2" t="str" cm="1">
        <f t="array" ref="L991">IFERROR(_xlfn.IFS(B991='Data Validation'!$B$6,"Yes",B991='Data Validation'!$B$7,"Yes"),"-")</f>
        <v>-</v>
      </c>
      <c r="R991" s="11" t="str">
        <f t="shared" si="202"/>
        <v>-</v>
      </c>
      <c r="S991" s="11" t="str">
        <f t="shared" si="203"/>
        <v>-</v>
      </c>
      <c r="T991" s="11" t="str">
        <f t="shared" si="204"/>
        <v>-</v>
      </c>
      <c r="U991" s="11" t="str">
        <f t="shared" si="205"/>
        <v>-</v>
      </c>
      <c r="V991" s="11" t="str">
        <f t="shared" si="206"/>
        <v>-</v>
      </c>
      <c r="W991" s="11" t="str">
        <f t="shared" si="211"/>
        <v>-</v>
      </c>
      <c r="X991" s="11" t="str">
        <f t="shared" si="212"/>
        <v>-</v>
      </c>
      <c r="Y991" s="11" t="str" cm="1">
        <f t="array" ref="Y991">IFERROR(_xlfn.IFS(B991=$U$1,"2",B991=$V$1,"2",J991="Yes","1")*1,"-")</f>
        <v>-</v>
      </c>
      <c r="Z991" s="11" t="str">
        <f t="shared" si="213"/>
        <v>-</v>
      </c>
      <c r="AA991" s="11" t="str">
        <f t="shared" si="214"/>
        <v>-</v>
      </c>
      <c r="AB991" s="2" t="str">
        <f t="shared" si="207"/>
        <v>-</v>
      </c>
      <c r="AC991" s="11" t="str">
        <f t="shared" si="208"/>
        <v>-</v>
      </c>
      <c r="AD991" s="11" t="str">
        <f t="shared" si="209"/>
        <v>-</v>
      </c>
      <c r="AE991" s="11" t="str">
        <f t="shared" si="210"/>
        <v>-</v>
      </c>
    </row>
    <row r="992" spans="10:31" x14ac:dyDescent="0.35">
      <c r="J992" s="2" t="str" cm="1">
        <f t="array" ref="J992">IFERROR(_xlfn.IFS('Pod Commentary'!B992='Data Validation'!$B$3,"No",'Pod Commentary'!B992='Data Validation'!$B$4,"Yes",'Pod Commentary'!B992='Data Validation'!$B$5,"Yes",'Pod Commentary'!B992='Data Validation'!$B$6,"Yes",'Pod Commentary'!B992='Data Validation'!$B$7,"Yes",'Pod Commentary'!B992='Data Validation'!$B$8,"No",'Pod Commentary'!B992='Data Validation'!$B$9,"Yes",'Pod Commentary'!B992='Data Validation'!$B$10,"Yes",'Pod Commentary'!B992='Data Validation'!$B$11,"-"),"-")</f>
        <v>-</v>
      </c>
      <c r="K992" s="2" t="str" cm="1">
        <f t="array" ref="K992">IFERROR(_xlfn.IFS(D992="Garage","No",B992='Data Validation'!$B$3,"Yes",'Pod Commentary'!B992='Data Validation'!$B$4,"No",'Pod Commentary'!B992='Data Validation'!$B$5,"No",'Pod Commentary'!B992='Data Validation'!$B$6,"No",'Pod Commentary'!B992='Data Validation'!$B$7,"No",'Pod Commentary'!B992='Data Validation'!$B$8,"Yes",'Pod Commentary'!B992='Data Validation'!$B$9,"No",'Pod Commentary'!B992='Data Validation'!$B$10,"No",'Pod Commentary'!B992='Data Validation'!$B$11,"No"),"-")</f>
        <v>-</v>
      </c>
      <c r="L992" s="2" t="str" cm="1">
        <f t="array" ref="L992">IFERROR(_xlfn.IFS(B992='Data Validation'!$B$6,"Yes",B992='Data Validation'!$B$7,"Yes"),"-")</f>
        <v>-</v>
      </c>
      <c r="R992" s="11" t="str">
        <f t="shared" si="202"/>
        <v>-</v>
      </c>
      <c r="S992" s="11" t="str">
        <f t="shared" si="203"/>
        <v>-</v>
      </c>
      <c r="T992" s="11" t="str">
        <f t="shared" si="204"/>
        <v>-</v>
      </c>
      <c r="U992" s="11" t="str">
        <f t="shared" si="205"/>
        <v>-</v>
      </c>
      <c r="V992" s="11" t="str">
        <f t="shared" si="206"/>
        <v>-</v>
      </c>
      <c r="W992" s="11" t="str">
        <f t="shared" si="211"/>
        <v>-</v>
      </c>
      <c r="X992" s="11" t="str">
        <f t="shared" si="212"/>
        <v>-</v>
      </c>
      <c r="Y992" s="11" t="str" cm="1">
        <f t="array" ref="Y992">IFERROR(_xlfn.IFS(B992=$U$1,"2",B992=$V$1,"2",J992="Yes","1")*1,"-")</f>
        <v>-</v>
      </c>
      <c r="Z992" s="11" t="str">
        <f t="shared" si="213"/>
        <v>-</v>
      </c>
      <c r="AA992" s="11" t="str">
        <f t="shared" si="214"/>
        <v>-</v>
      </c>
      <c r="AB992" s="2" t="str">
        <f t="shared" si="207"/>
        <v>-</v>
      </c>
      <c r="AC992" s="11" t="str">
        <f t="shared" si="208"/>
        <v>-</v>
      </c>
      <c r="AD992" s="11" t="str">
        <f t="shared" si="209"/>
        <v>-</v>
      </c>
      <c r="AE992" s="11" t="str">
        <f t="shared" si="210"/>
        <v>-</v>
      </c>
    </row>
    <row r="993" spans="10:31" x14ac:dyDescent="0.35">
      <c r="J993" s="2" t="str" cm="1">
        <f t="array" ref="J993">IFERROR(_xlfn.IFS('Pod Commentary'!B993='Data Validation'!$B$3,"No",'Pod Commentary'!B993='Data Validation'!$B$4,"Yes",'Pod Commentary'!B993='Data Validation'!$B$5,"Yes",'Pod Commentary'!B993='Data Validation'!$B$6,"Yes",'Pod Commentary'!B993='Data Validation'!$B$7,"Yes",'Pod Commentary'!B993='Data Validation'!$B$8,"No",'Pod Commentary'!B993='Data Validation'!$B$9,"Yes",'Pod Commentary'!B993='Data Validation'!$B$10,"Yes",'Pod Commentary'!B993='Data Validation'!$B$11,"-"),"-")</f>
        <v>-</v>
      </c>
      <c r="K993" s="2" t="str" cm="1">
        <f t="array" ref="K993">IFERROR(_xlfn.IFS(D993="Garage","No",B993='Data Validation'!$B$3,"Yes",'Pod Commentary'!B993='Data Validation'!$B$4,"No",'Pod Commentary'!B993='Data Validation'!$B$5,"No",'Pod Commentary'!B993='Data Validation'!$B$6,"No",'Pod Commentary'!B993='Data Validation'!$B$7,"No",'Pod Commentary'!B993='Data Validation'!$B$8,"Yes",'Pod Commentary'!B993='Data Validation'!$B$9,"No",'Pod Commentary'!B993='Data Validation'!$B$10,"No",'Pod Commentary'!B993='Data Validation'!$B$11,"No"),"-")</f>
        <v>-</v>
      </c>
      <c r="L993" s="2" t="str" cm="1">
        <f t="array" ref="L993">IFERROR(_xlfn.IFS(B993='Data Validation'!$B$6,"Yes",B993='Data Validation'!$B$7,"Yes"),"-")</f>
        <v>-</v>
      </c>
      <c r="R993" s="11" t="str">
        <f t="shared" si="202"/>
        <v>-</v>
      </c>
      <c r="S993" s="11" t="str">
        <f t="shared" si="203"/>
        <v>-</v>
      </c>
      <c r="T993" s="11" t="str">
        <f t="shared" si="204"/>
        <v>-</v>
      </c>
      <c r="U993" s="11" t="str">
        <f t="shared" si="205"/>
        <v>-</v>
      </c>
      <c r="V993" s="11" t="str">
        <f t="shared" si="206"/>
        <v>-</v>
      </c>
      <c r="W993" s="11" t="str">
        <f t="shared" si="211"/>
        <v>-</v>
      </c>
      <c r="X993" s="11" t="str">
        <f t="shared" si="212"/>
        <v>-</v>
      </c>
      <c r="Y993" s="11" t="str" cm="1">
        <f t="array" ref="Y993">IFERROR(_xlfn.IFS(B993=$U$1,"2",B993=$V$1,"2",J993="Yes","1")*1,"-")</f>
        <v>-</v>
      </c>
      <c r="Z993" s="11" t="str">
        <f t="shared" si="213"/>
        <v>-</v>
      </c>
      <c r="AA993" s="11" t="str">
        <f t="shared" si="214"/>
        <v>-</v>
      </c>
      <c r="AB993" s="2" t="str">
        <f t="shared" si="207"/>
        <v>-</v>
      </c>
      <c r="AC993" s="11" t="str">
        <f t="shared" si="208"/>
        <v>-</v>
      </c>
      <c r="AD993" s="11" t="str">
        <f t="shared" si="209"/>
        <v>-</v>
      </c>
      <c r="AE993" s="11" t="str">
        <f t="shared" si="210"/>
        <v>-</v>
      </c>
    </row>
    <row r="994" spans="10:31" x14ac:dyDescent="0.35">
      <c r="J994" s="2" t="str" cm="1">
        <f t="array" ref="J994">IFERROR(_xlfn.IFS('Pod Commentary'!B994='Data Validation'!$B$3,"No",'Pod Commentary'!B994='Data Validation'!$B$4,"Yes",'Pod Commentary'!B994='Data Validation'!$B$5,"Yes",'Pod Commentary'!B994='Data Validation'!$B$6,"Yes",'Pod Commentary'!B994='Data Validation'!$B$7,"Yes",'Pod Commentary'!B994='Data Validation'!$B$8,"No",'Pod Commentary'!B994='Data Validation'!$B$9,"Yes",'Pod Commentary'!B994='Data Validation'!$B$10,"Yes",'Pod Commentary'!B994='Data Validation'!$B$11,"-"),"-")</f>
        <v>-</v>
      </c>
      <c r="K994" s="2" t="str" cm="1">
        <f t="array" ref="K994">IFERROR(_xlfn.IFS(D994="Garage","No",B994='Data Validation'!$B$3,"Yes",'Pod Commentary'!B994='Data Validation'!$B$4,"No",'Pod Commentary'!B994='Data Validation'!$B$5,"No",'Pod Commentary'!B994='Data Validation'!$B$6,"No",'Pod Commentary'!B994='Data Validation'!$B$7,"No",'Pod Commentary'!B994='Data Validation'!$B$8,"Yes",'Pod Commentary'!B994='Data Validation'!$B$9,"No",'Pod Commentary'!B994='Data Validation'!$B$10,"No",'Pod Commentary'!B994='Data Validation'!$B$11,"No"),"-")</f>
        <v>-</v>
      </c>
      <c r="L994" s="2" t="str" cm="1">
        <f t="array" ref="L994">IFERROR(_xlfn.IFS(B994='Data Validation'!$B$6,"Yes",B994='Data Validation'!$B$7,"Yes"),"-")</f>
        <v>-</v>
      </c>
      <c r="R994" s="11" t="str">
        <f t="shared" si="202"/>
        <v>-</v>
      </c>
      <c r="S994" s="11" t="str">
        <f t="shared" si="203"/>
        <v>-</v>
      </c>
      <c r="T994" s="11" t="str">
        <f t="shared" si="204"/>
        <v>-</v>
      </c>
      <c r="U994" s="11" t="str">
        <f t="shared" si="205"/>
        <v>-</v>
      </c>
      <c r="V994" s="11" t="str">
        <f t="shared" si="206"/>
        <v>-</v>
      </c>
      <c r="W994" s="11" t="str">
        <f t="shared" si="211"/>
        <v>-</v>
      </c>
      <c r="X994" s="11" t="str">
        <f t="shared" si="212"/>
        <v>-</v>
      </c>
      <c r="Y994" s="11" t="str" cm="1">
        <f t="array" ref="Y994">IFERROR(_xlfn.IFS(B994=$U$1,"2",B994=$V$1,"2",J994="Yes","1")*1,"-")</f>
        <v>-</v>
      </c>
      <c r="Z994" s="11" t="str">
        <f t="shared" si="213"/>
        <v>-</v>
      </c>
      <c r="AA994" s="11" t="str">
        <f t="shared" si="214"/>
        <v>-</v>
      </c>
      <c r="AB994" s="2" t="str">
        <f t="shared" si="207"/>
        <v>-</v>
      </c>
      <c r="AC994" s="11" t="str">
        <f t="shared" si="208"/>
        <v>-</v>
      </c>
      <c r="AD994" s="11" t="str">
        <f t="shared" si="209"/>
        <v>-</v>
      </c>
      <c r="AE994" s="11" t="str">
        <f t="shared" si="210"/>
        <v>-</v>
      </c>
    </row>
    <row r="995" spans="10:31" x14ac:dyDescent="0.35">
      <c r="J995" s="2" t="str" cm="1">
        <f t="array" ref="J995">IFERROR(_xlfn.IFS('Pod Commentary'!B995='Data Validation'!$B$3,"No",'Pod Commentary'!B995='Data Validation'!$B$4,"Yes",'Pod Commentary'!B995='Data Validation'!$B$5,"Yes",'Pod Commentary'!B995='Data Validation'!$B$6,"Yes",'Pod Commentary'!B995='Data Validation'!$B$7,"Yes",'Pod Commentary'!B995='Data Validation'!$B$8,"No",'Pod Commentary'!B995='Data Validation'!$B$9,"Yes",'Pod Commentary'!B995='Data Validation'!$B$10,"Yes",'Pod Commentary'!B995='Data Validation'!$B$11,"-"),"-")</f>
        <v>-</v>
      </c>
      <c r="K995" s="2" t="str" cm="1">
        <f t="array" ref="K995">IFERROR(_xlfn.IFS(D995="Garage","No",B995='Data Validation'!$B$3,"Yes",'Pod Commentary'!B995='Data Validation'!$B$4,"No",'Pod Commentary'!B995='Data Validation'!$B$5,"No",'Pod Commentary'!B995='Data Validation'!$B$6,"No",'Pod Commentary'!B995='Data Validation'!$B$7,"No",'Pod Commentary'!B995='Data Validation'!$B$8,"Yes",'Pod Commentary'!B995='Data Validation'!$B$9,"No",'Pod Commentary'!B995='Data Validation'!$B$10,"No",'Pod Commentary'!B995='Data Validation'!$B$11,"No"),"-")</f>
        <v>-</v>
      </c>
      <c r="L995" s="2" t="str" cm="1">
        <f t="array" ref="L995">IFERROR(_xlfn.IFS(B995='Data Validation'!$B$6,"Yes",B995='Data Validation'!$B$7,"Yes"),"-")</f>
        <v>-</v>
      </c>
      <c r="R995" s="11" t="str">
        <f t="shared" si="202"/>
        <v>-</v>
      </c>
      <c r="S995" s="11" t="str">
        <f t="shared" si="203"/>
        <v>-</v>
      </c>
      <c r="T995" s="11" t="str">
        <f t="shared" si="204"/>
        <v>-</v>
      </c>
      <c r="U995" s="11" t="str">
        <f t="shared" si="205"/>
        <v>-</v>
      </c>
      <c r="V995" s="11" t="str">
        <f t="shared" si="206"/>
        <v>-</v>
      </c>
      <c r="W995" s="11" t="str">
        <f t="shared" si="211"/>
        <v>-</v>
      </c>
      <c r="X995" s="11" t="str">
        <f t="shared" si="212"/>
        <v>-</v>
      </c>
      <c r="Y995" s="11" t="str" cm="1">
        <f t="array" ref="Y995">IFERROR(_xlfn.IFS(B995=$U$1,"2",B995=$V$1,"2",J995="Yes","1")*1,"-")</f>
        <v>-</v>
      </c>
      <c r="Z995" s="11" t="str">
        <f t="shared" si="213"/>
        <v>-</v>
      </c>
      <c r="AA995" s="11" t="str">
        <f t="shared" si="214"/>
        <v>-</v>
      </c>
      <c r="AB995" s="2" t="str">
        <f t="shared" si="207"/>
        <v>-</v>
      </c>
      <c r="AC995" s="11" t="str">
        <f t="shared" si="208"/>
        <v>-</v>
      </c>
      <c r="AD995" s="11" t="str">
        <f t="shared" si="209"/>
        <v>-</v>
      </c>
      <c r="AE995" s="11" t="str">
        <f t="shared" si="210"/>
        <v>-</v>
      </c>
    </row>
    <row r="996" spans="10:31" x14ac:dyDescent="0.35">
      <c r="J996" s="2" t="str" cm="1">
        <f t="array" ref="J996">IFERROR(_xlfn.IFS('Pod Commentary'!B996='Data Validation'!$B$3,"No",'Pod Commentary'!B996='Data Validation'!$B$4,"Yes",'Pod Commentary'!B996='Data Validation'!$B$5,"Yes",'Pod Commentary'!B996='Data Validation'!$B$6,"Yes",'Pod Commentary'!B996='Data Validation'!$B$7,"Yes",'Pod Commentary'!B996='Data Validation'!$B$8,"No",'Pod Commentary'!B996='Data Validation'!$B$9,"Yes",'Pod Commentary'!B996='Data Validation'!$B$10,"Yes",'Pod Commentary'!B996='Data Validation'!$B$11,"-"),"-")</f>
        <v>-</v>
      </c>
      <c r="K996" s="2" t="str" cm="1">
        <f t="array" ref="K996">IFERROR(_xlfn.IFS(D996="Garage","No",B996='Data Validation'!$B$3,"Yes",'Pod Commentary'!B996='Data Validation'!$B$4,"No",'Pod Commentary'!B996='Data Validation'!$B$5,"No",'Pod Commentary'!B996='Data Validation'!$B$6,"No",'Pod Commentary'!B996='Data Validation'!$B$7,"No",'Pod Commentary'!B996='Data Validation'!$B$8,"Yes",'Pod Commentary'!B996='Data Validation'!$B$9,"No",'Pod Commentary'!B996='Data Validation'!$B$10,"No",'Pod Commentary'!B996='Data Validation'!$B$11,"No"),"-")</f>
        <v>-</v>
      </c>
      <c r="L996" s="2" t="str" cm="1">
        <f t="array" ref="L996">IFERROR(_xlfn.IFS(B996='Data Validation'!$B$6,"Yes",B996='Data Validation'!$B$7,"Yes"),"-")</f>
        <v>-</v>
      </c>
      <c r="R996" s="11" t="str">
        <f t="shared" si="202"/>
        <v>-</v>
      </c>
      <c r="S996" s="11" t="str">
        <f t="shared" si="203"/>
        <v>-</v>
      </c>
      <c r="T996" s="11" t="str">
        <f t="shared" si="204"/>
        <v>-</v>
      </c>
      <c r="U996" s="11" t="str">
        <f t="shared" si="205"/>
        <v>-</v>
      </c>
      <c r="V996" s="11" t="str">
        <f t="shared" si="206"/>
        <v>-</v>
      </c>
      <c r="W996" s="11" t="str">
        <f t="shared" si="211"/>
        <v>-</v>
      </c>
      <c r="X996" s="11" t="str">
        <f t="shared" si="212"/>
        <v>-</v>
      </c>
      <c r="Y996" s="11" t="str" cm="1">
        <f t="array" ref="Y996">IFERROR(_xlfn.IFS(B996=$U$1,"2",B996=$V$1,"2",J996="Yes","1")*1,"-")</f>
        <v>-</v>
      </c>
      <c r="Z996" s="11" t="str">
        <f t="shared" si="213"/>
        <v>-</v>
      </c>
      <c r="AA996" s="11" t="str">
        <f t="shared" si="214"/>
        <v>-</v>
      </c>
      <c r="AB996" s="2" t="str">
        <f t="shared" si="207"/>
        <v>-</v>
      </c>
      <c r="AC996" s="11" t="str">
        <f t="shared" si="208"/>
        <v>-</v>
      </c>
      <c r="AD996" s="11" t="str">
        <f t="shared" si="209"/>
        <v>-</v>
      </c>
      <c r="AE996" s="11" t="str">
        <f t="shared" si="210"/>
        <v>-</v>
      </c>
    </row>
    <row r="997" spans="10:31" x14ac:dyDescent="0.35">
      <c r="J997" s="2" t="str" cm="1">
        <f t="array" ref="J997">IFERROR(_xlfn.IFS('Pod Commentary'!B997='Data Validation'!$B$3,"No",'Pod Commentary'!B997='Data Validation'!$B$4,"Yes",'Pod Commentary'!B997='Data Validation'!$B$5,"Yes",'Pod Commentary'!B997='Data Validation'!$B$6,"Yes",'Pod Commentary'!B997='Data Validation'!$B$7,"Yes",'Pod Commentary'!B997='Data Validation'!$B$8,"No",'Pod Commentary'!B997='Data Validation'!$B$9,"Yes",'Pod Commentary'!B997='Data Validation'!$B$10,"Yes",'Pod Commentary'!B997='Data Validation'!$B$11,"-"),"-")</f>
        <v>-</v>
      </c>
      <c r="K997" s="2" t="str" cm="1">
        <f t="array" ref="K997">IFERROR(_xlfn.IFS(D997="Garage","No",B997='Data Validation'!$B$3,"Yes",'Pod Commentary'!B997='Data Validation'!$B$4,"No",'Pod Commentary'!B997='Data Validation'!$B$5,"No",'Pod Commentary'!B997='Data Validation'!$B$6,"No",'Pod Commentary'!B997='Data Validation'!$B$7,"No",'Pod Commentary'!B997='Data Validation'!$B$8,"Yes",'Pod Commentary'!B997='Data Validation'!$B$9,"No",'Pod Commentary'!B997='Data Validation'!$B$10,"No",'Pod Commentary'!B997='Data Validation'!$B$11,"No"),"-")</f>
        <v>-</v>
      </c>
      <c r="L997" s="2" t="str" cm="1">
        <f t="array" ref="L997">IFERROR(_xlfn.IFS(B997='Data Validation'!$B$6,"Yes",B997='Data Validation'!$B$7,"Yes"),"-")</f>
        <v>-</v>
      </c>
      <c r="R997" s="11" t="str">
        <f t="shared" si="202"/>
        <v>-</v>
      </c>
      <c r="S997" s="11" t="str">
        <f t="shared" si="203"/>
        <v>-</v>
      </c>
      <c r="T997" s="11" t="str">
        <f t="shared" si="204"/>
        <v>-</v>
      </c>
      <c r="U997" s="11" t="str">
        <f t="shared" si="205"/>
        <v>-</v>
      </c>
      <c r="V997" s="11" t="str">
        <f t="shared" si="206"/>
        <v>-</v>
      </c>
      <c r="W997" s="11" t="str">
        <f t="shared" si="211"/>
        <v>-</v>
      </c>
      <c r="X997" s="11" t="str">
        <f t="shared" si="212"/>
        <v>-</v>
      </c>
      <c r="Y997" s="11" t="str" cm="1">
        <f t="array" ref="Y997">IFERROR(_xlfn.IFS(B997=$U$1,"2",B997=$V$1,"2",J997="Yes","1")*1,"-")</f>
        <v>-</v>
      </c>
      <c r="Z997" s="11" t="str">
        <f t="shared" si="213"/>
        <v>-</v>
      </c>
      <c r="AA997" s="11" t="str">
        <f t="shared" si="214"/>
        <v>-</v>
      </c>
      <c r="AB997" s="2" t="str">
        <f t="shared" si="207"/>
        <v>-</v>
      </c>
      <c r="AC997" s="11" t="str">
        <f t="shared" si="208"/>
        <v>-</v>
      </c>
      <c r="AD997" s="11" t="str">
        <f t="shared" si="209"/>
        <v>-</v>
      </c>
      <c r="AE997" s="11" t="str">
        <f t="shared" si="210"/>
        <v>-</v>
      </c>
    </row>
    <row r="998" spans="10:31" x14ac:dyDescent="0.35">
      <c r="J998" s="2" t="str" cm="1">
        <f t="array" ref="J998">IFERROR(_xlfn.IFS('Pod Commentary'!B998='Data Validation'!$B$3,"No",'Pod Commentary'!B998='Data Validation'!$B$4,"Yes",'Pod Commentary'!B998='Data Validation'!$B$5,"Yes",'Pod Commentary'!B998='Data Validation'!$B$6,"Yes",'Pod Commentary'!B998='Data Validation'!$B$7,"Yes",'Pod Commentary'!B998='Data Validation'!$B$8,"No",'Pod Commentary'!B998='Data Validation'!$B$9,"Yes",'Pod Commentary'!B998='Data Validation'!$B$10,"Yes",'Pod Commentary'!B998='Data Validation'!$B$11,"-"),"-")</f>
        <v>-</v>
      </c>
      <c r="K998" s="2" t="str" cm="1">
        <f t="array" ref="K998">IFERROR(_xlfn.IFS(D998="Garage","No",B998='Data Validation'!$B$3,"Yes",'Pod Commentary'!B998='Data Validation'!$B$4,"No",'Pod Commentary'!B998='Data Validation'!$B$5,"No",'Pod Commentary'!B998='Data Validation'!$B$6,"No",'Pod Commentary'!B998='Data Validation'!$B$7,"No",'Pod Commentary'!B998='Data Validation'!$B$8,"Yes",'Pod Commentary'!B998='Data Validation'!$B$9,"No",'Pod Commentary'!B998='Data Validation'!$B$10,"No",'Pod Commentary'!B998='Data Validation'!$B$11,"No"),"-")</f>
        <v>-</v>
      </c>
      <c r="L998" s="2" t="str" cm="1">
        <f t="array" ref="L998">IFERROR(_xlfn.IFS(B998='Data Validation'!$B$6,"Yes",B998='Data Validation'!$B$7,"Yes"),"-")</f>
        <v>-</v>
      </c>
      <c r="R998" s="11" t="str">
        <f t="shared" si="202"/>
        <v>-</v>
      </c>
      <c r="S998" s="11" t="str">
        <f t="shared" si="203"/>
        <v>-</v>
      </c>
      <c r="T998" s="11" t="str">
        <f t="shared" si="204"/>
        <v>-</v>
      </c>
      <c r="U998" s="11" t="str">
        <f t="shared" si="205"/>
        <v>-</v>
      </c>
      <c r="V998" s="11" t="str">
        <f t="shared" si="206"/>
        <v>-</v>
      </c>
      <c r="W998" s="11" t="str">
        <f t="shared" si="211"/>
        <v>-</v>
      </c>
      <c r="X998" s="11" t="str">
        <f t="shared" si="212"/>
        <v>-</v>
      </c>
      <c r="Y998" s="11" t="str" cm="1">
        <f t="array" ref="Y998">IFERROR(_xlfn.IFS(B998=$U$1,"2",B998=$V$1,"2",J998="Yes","1")*1,"-")</f>
        <v>-</v>
      </c>
      <c r="Z998" s="11" t="str">
        <f t="shared" si="213"/>
        <v>-</v>
      </c>
      <c r="AA998" s="11" t="str">
        <f t="shared" si="214"/>
        <v>-</v>
      </c>
      <c r="AB998" s="2" t="str">
        <f t="shared" si="207"/>
        <v>-</v>
      </c>
      <c r="AC998" s="11" t="str">
        <f t="shared" si="208"/>
        <v>-</v>
      </c>
      <c r="AD998" s="11" t="str">
        <f t="shared" si="209"/>
        <v>-</v>
      </c>
      <c r="AE998" s="11" t="str">
        <f t="shared" si="210"/>
        <v>-</v>
      </c>
    </row>
    <row r="999" spans="10:31" x14ac:dyDescent="0.35">
      <c r="J999" s="2" t="str" cm="1">
        <f t="array" ref="J999">IFERROR(_xlfn.IFS('Pod Commentary'!B999='Data Validation'!$B$3,"No",'Pod Commentary'!B999='Data Validation'!$B$4,"Yes",'Pod Commentary'!B999='Data Validation'!$B$5,"Yes",'Pod Commentary'!B999='Data Validation'!$B$6,"Yes",'Pod Commentary'!B999='Data Validation'!$B$7,"Yes",'Pod Commentary'!B999='Data Validation'!$B$8,"No",'Pod Commentary'!B999='Data Validation'!$B$9,"Yes",'Pod Commentary'!B999='Data Validation'!$B$10,"Yes",'Pod Commentary'!B999='Data Validation'!$B$11,"-"),"-")</f>
        <v>-</v>
      </c>
      <c r="K999" s="2" t="str" cm="1">
        <f t="array" ref="K999">IFERROR(_xlfn.IFS(D999="Garage","No",B999='Data Validation'!$B$3,"Yes",'Pod Commentary'!B999='Data Validation'!$B$4,"No",'Pod Commentary'!B999='Data Validation'!$B$5,"No",'Pod Commentary'!B999='Data Validation'!$B$6,"No",'Pod Commentary'!B999='Data Validation'!$B$7,"No",'Pod Commentary'!B999='Data Validation'!$B$8,"Yes",'Pod Commentary'!B999='Data Validation'!$B$9,"No",'Pod Commentary'!B999='Data Validation'!$B$10,"No",'Pod Commentary'!B999='Data Validation'!$B$11,"No"),"-")</f>
        <v>-</v>
      </c>
      <c r="L999" s="2" t="str" cm="1">
        <f t="array" ref="L999">IFERROR(_xlfn.IFS(B999='Data Validation'!$B$6,"Yes",B999='Data Validation'!$B$7,"Yes"),"-")</f>
        <v>-</v>
      </c>
      <c r="R999" s="11" t="str">
        <f t="shared" si="202"/>
        <v>-</v>
      </c>
      <c r="S999" s="11" t="str">
        <f t="shared" si="203"/>
        <v>-</v>
      </c>
      <c r="T999" s="11" t="str">
        <f t="shared" si="204"/>
        <v>-</v>
      </c>
      <c r="U999" s="11" t="str">
        <f t="shared" si="205"/>
        <v>-</v>
      </c>
      <c r="V999" s="11" t="str">
        <f t="shared" si="206"/>
        <v>-</v>
      </c>
      <c r="W999" s="11" t="str">
        <f t="shared" si="211"/>
        <v>-</v>
      </c>
      <c r="X999" s="11" t="str">
        <f t="shared" si="212"/>
        <v>-</v>
      </c>
      <c r="Y999" s="11" t="str" cm="1">
        <f t="array" ref="Y999">IFERROR(_xlfn.IFS(B999=$U$1,"2",B999=$V$1,"2",J999="Yes","1")*1,"-")</f>
        <v>-</v>
      </c>
      <c r="Z999" s="11" t="str">
        <f t="shared" si="213"/>
        <v>-</v>
      </c>
      <c r="AA999" s="11" t="str">
        <f t="shared" si="214"/>
        <v>-</v>
      </c>
      <c r="AB999" s="2" t="str">
        <f t="shared" si="207"/>
        <v>-</v>
      </c>
      <c r="AC999" s="11" t="str">
        <f t="shared" si="208"/>
        <v>-</v>
      </c>
      <c r="AD999" s="11" t="str">
        <f t="shared" si="209"/>
        <v>-</v>
      </c>
      <c r="AE999" s="11" t="str">
        <f t="shared" si="210"/>
        <v>-</v>
      </c>
    </row>
  </sheetData>
  <sheetProtection algorithmName="SHA-512" hashValue="iDPrVBemomAnUeHE8AHWhCo0bFO1qCWw2YeA5zb5Gx1Nfc+sWqNHx+kSVH3voxJr9JijjBkBDN/L3aiFI0rJIQ==" saltValue="6uwm/eix33KNwLzcbwR+KQ==" spinCount="100000" sheet="1" objects="1" scenarios="1" formatCells="0" formatColumns="0" formatRows="0" sort="0" autoFilter="0"/>
  <autoFilter ref="A1:P1" xr:uid="{C461A1AA-0C5B-4280-A412-23486976C9BC}"/>
  <phoneticPr fontId="4" type="noConversion"/>
  <conditionalFormatting sqref="C1:C1048576">
    <cfRule type="containsText" dxfId="1" priority="1" operator="containsText" text="Passive">
      <formula>NOT(ISERROR(SEARCH("Passive",C1)))</formula>
    </cfRule>
    <cfRule type="containsText" dxfId="0" priority="2" operator="containsText" text="Active">
      <formula>NOT(ISERROR(SEARCH("Active",C1)))</formula>
    </cfRule>
  </conditionalFormatting>
  <pageMargins left="0.7" right="0.7" top="0.75" bottom="0.75" header="0.3" footer="0.3"/>
  <pageSetup paperSize="9" orientation="portrait" r:id="rId1"/>
  <ignoredErrors>
    <ignoredError sqref="AB2:AB99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8779E864-6019-42E1-9BD2-CCAB7474FD7A}">
          <x14:formula1>
            <xm:f>'Data Validation'!$C$3:$C$4</xm:f>
          </x14:formula1>
          <xm:sqref>C2:C999</xm:sqref>
        </x14:dataValidation>
        <x14:dataValidation type="list" allowBlank="1" showInputMessage="1" showErrorMessage="1" xr:uid="{DDE8B411-AE41-4872-9814-207D379E020F}">
          <x14:formula1>
            <xm:f>'Data Validation'!$D$3:$D$7</xm:f>
          </x14:formula1>
          <xm:sqref>D2:D999</xm:sqref>
        </x14:dataValidation>
        <x14:dataValidation type="list" allowBlank="1" showInputMessage="1" showErrorMessage="1" xr:uid="{244ABAB5-C762-447D-B28C-1EDE4D2E2EC7}">
          <x14:formula1>
            <xm:f>'Data Validation'!$E$3:$E$5</xm:f>
          </x14:formula1>
          <xm:sqref>E2:E999</xm:sqref>
        </x14:dataValidation>
        <x14:dataValidation type="list" allowBlank="1" showInputMessage="1" showErrorMessage="1" xr:uid="{98A35517-F5C7-44C4-823D-33A0C4F15357}">
          <x14:formula1>
            <xm:f>'Data Validation'!$F$3:$F$4</xm:f>
          </x14:formula1>
          <xm:sqref>I2:I999</xm:sqref>
        </x14:dataValidation>
        <x14:dataValidation type="list" allowBlank="1" showInputMessage="1" showErrorMessage="1" xr:uid="{F8C65799-5B18-4237-BEA3-6ADD4ADA18C0}">
          <x14:formula1>
            <xm:f>'Data Validation'!$G$3:$G$8</xm:f>
          </x14:formula1>
          <xm:sqref>G2:G999</xm:sqref>
        </x14:dataValidation>
        <x14:dataValidation type="list" allowBlank="1" showInputMessage="1" showErrorMessage="1" xr:uid="{C6E45160-51EA-4D41-B367-8414F498CE27}">
          <x14:formula1>
            <xm:f>'Data Validation'!$H$3:$H$5</xm:f>
          </x14:formula1>
          <xm:sqref>F2:F999</xm:sqref>
        </x14:dataValidation>
        <x14:dataValidation type="list" allowBlank="1" showInputMessage="1" showErrorMessage="1" xr:uid="{748DF973-9DBA-493F-9D2D-D76297AA6CB5}">
          <x14:formula1>
            <xm:f>'Data Validation'!$I$3:$I$4</xm:f>
          </x14:formula1>
          <xm:sqref>O2:O999</xm:sqref>
        </x14:dataValidation>
        <x14:dataValidation type="list" allowBlank="1" showInputMessage="1" showErrorMessage="1" xr:uid="{A2B800C6-7344-4D48-ABA2-B14B5BF079C4}">
          <x14:formula1>
            <xm:f>'Data Validation'!$B$3:$B$11</xm:f>
          </x14:formula1>
          <xm:sqref>B2:B999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F22B-F498-46CE-9E9B-1DE9A6B28251}">
  <dimension ref="B2:I11"/>
  <sheetViews>
    <sheetView workbookViewId="0">
      <selection activeCell="C19" sqref="C19"/>
    </sheetView>
  </sheetViews>
  <sheetFormatPr defaultRowHeight="16.5" x14ac:dyDescent="0.35"/>
  <cols>
    <col min="1" max="1" width="9.140625" style="1"/>
    <col min="2" max="2" width="12.7109375" style="2" customWidth="1"/>
    <col min="3" max="3" width="9.140625" style="2"/>
    <col min="4" max="4" width="23.42578125" style="2" bestFit="1" customWidth="1"/>
    <col min="5" max="5" width="9.140625" style="2"/>
    <col min="6" max="6" width="12.7109375" style="2" customWidth="1"/>
    <col min="7" max="7" width="11.42578125" style="2" customWidth="1"/>
    <col min="8" max="8" width="18.85546875" style="2" bestFit="1" customWidth="1"/>
    <col min="9" max="9" width="9.140625" style="2"/>
    <col min="10" max="16384" width="9.140625" style="1"/>
  </cols>
  <sheetData>
    <row r="2" spans="2:9" x14ac:dyDescent="0.35">
      <c r="B2" s="2" t="s">
        <v>14</v>
      </c>
      <c r="C2" s="2" t="s">
        <v>15</v>
      </c>
      <c r="D2" s="2" t="s">
        <v>2</v>
      </c>
      <c r="E2" s="2" t="s">
        <v>21</v>
      </c>
      <c r="F2" s="2" t="s">
        <v>25</v>
      </c>
      <c r="G2" s="2" t="s">
        <v>30</v>
      </c>
      <c r="H2" s="2" t="s">
        <v>5</v>
      </c>
    </row>
    <row r="3" spans="2:9" x14ac:dyDescent="0.35">
      <c r="B3" s="2" t="s">
        <v>8</v>
      </c>
      <c r="C3" s="2" t="s">
        <v>16</v>
      </c>
      <c r="D3" s="2" t="s">
        <v>20</v>
      </c>
      <c r="E3" s="2" t="s">
        <v>22</v>
      </c>
      <c r="F3" s="2" t="s">
        <v>26</v>
      </c>
      <c r="G3" s="2" t="s">
        <v>31</v>
      </c>
      <c r="H3" s="2" t="s">
        <v>37</v>
      </c>
      <c r="I3" s="2" t="s">
        <v>59</v>
      </c>
    </row>
    <row r="4" spans="2:9" x14ac:dyDescent="0.35">
      <c r="B4" s="2" t="s">
        <v>9</v>
      </c>
      <c r="C4" s="2" t="s">
        <v>17</v>
      </c>
      <c r="D4" s="2" t="s">
        <v>18</v>
      </c>
      <c r="E4" s="2" t="s">
        <v>23</v>
      </c>
      <c r="F4" s="2" t="s">
        <v>27</v>
      </c>
      <c r="G4" s="2" t="s">
        <v>32</v>
      </c>
      <c r="H4" s="2" t="s">
        <v>38</v>
      </c>
      <c r="I4" s="2" t="s">
        <v>60</v>
      </c>
    </row>
    <row r="5" spans="2:9" x14ac:dyDescent="0.35">
      <c r="B5" s="2" t="s">
        <v>10</v>
      </c>
      <c r="D5" s="2" t="s">
        <v>36</v>
      </c>
      <c r="E5" s="2" t="s">
        <v>13</v>
      </c>
      <c r="G5" s="2" t="s">
        <v>33</v>
      </c>
      <c r="H5" s="2" t="s">
        <v>39</v>
      </c>
    </row>
    <row r="6" spans="2:9" x14ac:dyDescent="0.35">
      <c r="B6" s="2" t="s">
        <v>11</v>
      </c>
      <c r="D6" s="2" t="s">
        <v>19</v>
      </c>
      <c r="G6" s="2" t="s">
        <v>34</v>
      </c>
    </row>
    <row r="7" spans="2:9" x14ac:dyDescent="0.35">
      <c r="B7" s="2" t="s">
        <v>12</v>
      </c>
      <c r="D7" s="2" t="s">
        <v>63</v>
      </c>
      <c r="G7" s="2" t="s">
        <v>35</v>
      </c>
    </row>
    <row r="8" spans="2:9" x14ac:dyDescent="0.35">
      <c r="B8" s="2" t="s">
        <v>66</v>
      </c>
      <c r="G8" s="2" t="s">
        <v>13</v>
      </c>
    </row>
    <row r="9" spans="2:9" x14ac:dyDescent="0.35">
      <c r="B9" s="2" t="s">
        <v>67</v>
      </c>
    </row>
    <row r="10" spans="2:9" x14ac:dyDescent="0.35">
      <c r="B10" s="2" t="s">
        <v>68</v>
      </c>
    </row>
    <row r="11" spans="2:9" x14ac:dyDescent="0.35">
      <c r="B11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Pod Commentary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 Chapman</dc:creator>
  <cp:lastModifiedBy>Thea Flindall</cp:lastModifiedBy>
  <dcterms:created xsi:type="dcterms:W3CDTF">2022-05-25T08:18:44Z</dcterms:created>
  <dcterms:modified xsi:type="dcterms:W3CDTF">2024-03-01T16:03:23Z</dcterms:modified>
</cp:coreProperties>
</file>